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cruz.CNJ\Documents\"/>
    </mc:Choice>
  </mc:AlternateContent>
  <xr:revisionPtr revIDLastSave="0" documentId="8_{BE64E4E7-1527-4A6B-A4EA-D2A3E90D40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  <sheet name="1er TRIMESTRE" sheetId="14" r:id="rId13"/>
    <sheet name="2do TRIMESTRE" sheetId="15" r:id="rId14"/>
    <sheet name="3er TRIMESTRE" sheetId="16" r:id="rId15"/>
    <sheet name="4to TRIMESTRE" sheetId="17" r:id="rId16"/>
    <sheet name="RESUMEN ANUAL" sheetId="18" r:id="rId17"/>
  </sheets>
  <definedNames>
    <definedName name="_xlnm.Print_Area" localSheetId="12">'1er TRIMESTRE'!$A$1:$P$157</definedName>
    <definedName name="_xlnm.Print_Area" localSheetId="13">'2do TRIMESTRE'!$A$1:$P$157</definedName>
    <definedName name="_xlnm.Print_Area" localSheetId="14">'3er TRIMESTRE'!$A$1:$P$157</definedName>
    <definedName name="_xlnm.Print_Area" localSheetId="15">'4to TRIMESTRE'!$A$1:$P$157</definedName>
    <definedName name="_xlnm.Print_Area" localSheetId="3">ABRIL!$A$1:$P$157</definedName>
    <definedName name="_xlnm.Print_Area" localSheetId="7">AGOSTO!$A$1:$P$157</definedName>
    <definedName name="_xlnm.Print_Area" localSheetId="11">DICIEMBRE!$A$1:$P$157</definedName>
    <definedName name="_xlnm.Print_Area" localSheetId="0">ENERO!$A$1:$P$157</definedName>
    <definedName name="_xlnm.Print_Area" localSheetId="1">FEBRERO!$A$1:$P$157</definedName>
    <definedName name="_xlnm.Print_Area" localSheetId="6">JULIO!$A$1:$P$157</definedName>
    <definedName name="_xlnm.Print_Area" localSheetId="5">JUNIO!$A$1:$P$157</definedName>
    <definedName name="_xlnm.Print_Area" localSheetId="2">MARZO!$A$1:$P$157</definedName>
    <definedName name="_xlnm.Print_Area" localSheetId="4">MAYO!$A$1:$P$157</definedName>
    <definedName name="_xlnm.Print_Area" localSheetId="10">NOVIEMBRE!$A$1:$P$157</definedName>
    <definedName name="_xlnm.Print_Area" localSheetId="9">OCTUBRE!$A$1:$P$157</definedName>
    <definedName name="_xlnm.Print_Area" localSheetId="16">'RESUMEN ANUAL'!$A$1:$P$157</definedName>
    <definedName name="_xlnm.Print_Area" localSheetId="8">SEPTIEMBRE!$A$1:$P$157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7" i="14" l="1"/>
  <c r="M152" i="14"/>
  <c r="E154" i="14"/>
  <c r="E152" i="14"/>
  <c r="E150" i="14"/>
  <c r="I8" i="18"/>
  <c r="M152" i="18"/>
  <c r="M152" i="17"/>
  <c r="E154" i="18"/>
  <c r="E154" i="17"/>
  <c r="E150" i="18"/>
  <c r="E150" i="17"/>
  <c r="M137" i="18"/>
  <c r="K137" i="18"/>
  <c r="M136" i="18"/>
  <c r="K136" i="18"/>
  <c r="D139" i="18"/>
  <c r="D137" i="18"/>
  <c r="D136" i="18"/>
  <c r="D135" i="18"/>
  <c r="C131" i="18"/>
  <c r="C130" i="18"/>
  <c r="C132" i="18" s="1"/>
  <c r="D131" i="18"/>
  <c r="D130" i="18"/>
  <c r="N127" i="18"/>
  <c r="N126" i="18"/>
  <c r="N125" i="18"/>
  <c r="N124" i="18"/>
  <c r="N123" i="18"/>
  <c r="N122" i="18"/>
  <c r="N118" i="18"/>
  <c r="N117" i="18"/>
  <c r="F126" i="18"/>
  <c r="F125" i="18"/>
  <c r="F124" i="18"/>
  <c r="F119" i="18"/>
  <c r="F118" i="18"/>
  <c r="F117" i="18"/>
  <c r="F116" i="18"/>
  <c r="I62" i="18"/>
  <c r="I21" i="18" s="1"/>
  <c r="G62" i="18"/>
  <c r="I61" i="18"/>
  <c r="G61" i="18"/>
  <c r="I59" i="18"/>
  <c r="G59" i="18"/>
  <c r="G20" i="18" s="1"/>
  <c r="I58" i="18"/>
  <c r="G58" i="18"/>
  <c r="I57" i="18"/>
  <c r="I19" i="18" s="1"/>
  <c r="G57" i="18"/>
  <c r="I56" i="18"/>
  <c r="G56" i="18"/>
  <c r="I54" i="18"/>
  <c r="G54" i="18"/>
  <c r="I52" i="18"/>
  <c r="I16" i="18" s="1"/>
  <c r="G52" i="18"/>
  <c r="I51" i="18"/>
  <c r="G51" i="18"/>
  <c r="I50" i="18"/>
  <c r="G50" i="18"/>
  <c r="I49" i="18"/>
  <c r="G49" i="18"/>
  <c r="I48" i="18"/>
  <c r="G48" i="18"/>
  <c r="I47" i="18"/>
  <c r="G47" i="18"/>
  <c r="I46" i="18"/>
  <c r="G46" i="18"/>
  <c r="I45" i="18"/>
  <c r="G45" i="18"/>
  <c r="I44" i="18"/>
  <c r="G44" i="18"/>
  <c r="I43" i="18"/>
  <c r="G43" i="18"/>
  <c r="I42" i="18"/>
  <c r="G42" i="18"/>
  <c r="I41" i="18"/>
  <c r="G41" i="18"/>
  <c r="I40" i="18"/>
  <c r="G40" i="18"/>
  <c r="I39" i="18"/>
  <c r="I15" i="18" s="1"/>
  <c r="G39" i="18"/>
  <c r="N131" i="18"/>
  <c r="M131" i="18"/>
  <c r="L131" i="18"/>
  <c r="H131" i="18"/>
  <c r="G131" i="18"/>
  <c r="F131" i="18"/>
  <c r="H130" i="18"/>
  <c r="G130" i="18"/>
  <c r="F130" i="18"/>
  <c r="G123" i="18"/>
  <c r="F123" i="18"/>
  <c r="G122" i="18"/>
  <c r="F122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O112" i="18"/>
  <c r="N112" i="18"/>
  <c r="N110" i="18" s="1"/>
  <c r="M112" i="18"/>
  <c r="L112" i="18"/>
  <c r="K112" i="18"/>
  <c r="J112" i="18"/>
  <c r="I112" i="18"/>
  <c r="H112" i="18"/>
  <c r="H110" i="18" s="1"/>
  <c r="G112" i="18"/>
  <c r="F112" i="18"/>
  <c r="F110" i="18" s="1"/>
  <c r="E112" i="18"/>
  <c r="D112" i="18"/>
  <c r="O111" i="18"/>
  <c r="N111" i="18"/>
  <c r="M111" i="18"/>
  <c r="M110" i="18" s="1"/>
  <c r="L111" i="18"/>
  <c r="K111" i="18"/>
  <c r="K110" i="18" s="1"/>
  <c r="J111" i="18"/>
  <c r="I111" i="18"/>
  <c r="H111" i="18"/>
  <c r="G111" i="18"/>
  <c r="F111" i="18"/>
  <c r="E111" i="18"/>
  <c r="E110" i="18" s="1"/>
  <c r="D111" i="18"/>
  <c r="P104" i="18"/>
  <c r="O104" i="18"/>
  <c r="O102" i="18" s="1"/>
  <c r="N104" i="18"/>
  <c r="L104" i="18"/>
  <c r="K104" i="18"/>
  <c r="J104" i="18"/>
  <c r="I104" i="18"/>
  <c r="H104" i="18"/>
  <c r="G104" i="18"/>
  <c r="F104" i="18"/>
  <c r="E104" i="18"/>
  <c r="P103" i="18"/>
  <c r="O103" i="18"/>
  <c r="N103" i="18"/>
  <c r="N102" i="18" s="1"/>
  <c r="L103" i="18"/>
  <c r="K103" i="18"/>
  <c r="J103" i="18"/>
  <c r="I103" i="18"/>
  <c r="H103" i="18"/>
  <c r="G103" i="18"/>
  <c r="F103" i="18"/>
  <c r="F102" i="18" s="1"/>
  <c r="E103" i="18"/>
  <c r="E102" i="18" s="1"/>
  <c r="P101" i="18"/>
  <c r="O101" i="18"/>
  <c r="N101" i="18"/>
  <c r="L101" i="18"/>
  <c r="K101" i="18"/>
  <c r="J101" i="18"/>
  <c r="I101" i="18"/>
  <c r="H101" i="18"/>
  <c r="G101" i="18"/>
  <c r="F101" i="18"/>
  <c r="E101" i="18"/>
  <c r="P100" i="18"/>
  <c r="O100" i="18"/>
  <c r="N100" i="18"/>
  <c r="L100" i="18"/>
  <c r="K100" i="18"/>
  <c r="J100" i="18"/>
  <c r="I100" i="18"/>
  <c r="H100" i="18"/>
  <c r="G100" i="18"/>
  <c r="F100" i="18"/>
  <c r="E100" i="18"/>
  <c r="P99" i="18"/>
  <c r="O99" i="18"/>
  <c r="N99" i="18"/>
  <c r="L99" i="18"/>
  <c r="K99" i="18"/>
  <c r="J99" i="18"/>
  <c r="I99" i="18"/>
  <c r="H99" i="18"/>
  <c r="G99" i="18"/>
  <c r="F99" i="18"/>
  <c r="E99" i="18"/>
  <c r="P98" i="18"/>
  <c r="O98" i="18"/>
  <c r="N98" i="18"/>
  <c r="L98" i="18"/>
  <c r="K98" i="18"/>
  <c r="J98" i="18"/>
  <c r="I98" i="18"/>
  <c r="H98" i="18"/>
  <c r="G98" i="18"/>
  <c r="F98" i="18"/>
  <c r="F97" i="18" s="1"/>
  <c r="E98" i="18"/>
  <c r="E97" i="18" s="1"/>
  <c r="P96" i="18"/>
  <c r="O96" i="18"/>
  <c r="N96" i="18"/>
  <c r="L96" i="18"/>
  <c r="K96" i="18"/>
  <c r="J96" i="18"/>
  <c r="I96" i="18"/>
  <c r="H96" i="18"/>
  <c r="G96" i="18"/>
  <c r="F96" i="18"/>
  <c r="E96" i="18"/>
  <c r="P94" i="18"/>
  <c r="O94" i="18"/>
  <c r="N94" i="18"/>
  <c r="L94" i="18"/>
  <c r="K94" i="18"/>
  <c r="J94" i="18"/>
  <c r="I94" i="18"/>
  <c r="H94" i="18"/>
  <c r="G94" i="18"/>
  <c r="F94" i="18"/>
  <c r="E94" i="18"/>
  <c r="P93" i="18"/>
  <c r="O93" i="18"/>
  <c r="N93" i="18"/>
  <c r="L93" i="18"/>
  <c r="K93" i="18"/>
  <c r="J93" i="18"/>
  <c r="I93" i="18"/>
  <c r="H93" i="18"/>
  <c r="G93" i="18"/>
  <c r="F93" i="18"/>
  <c r="E93" i="18"/>
  <c r="P92" i="18"/>
  <c r="O92" i="18"/>
  <c r="N92" i="18"/>
  <c r="L92" i="18"/>
  <c r="K92" i="18"/>
  <c r="J92" i="18"/>
  <c r="I92" i="18"/>
  <c r="H92" i="18"/>
  <c r="G92" i="18"/>
  <c r="F92" i="18"/>
  <c r="E92" i="18"/>
  <c r="P91" i="18"/>
  <c r="O91" i="18"/>
  <c r="N91" i="18"/>
  <c r="L91" i="18"/>
  <c r="K91" i="18"/>
  <c r="J91" i="18"/>
  <c r="I91" i="18"/>
  <c r="H91" i="18"/>
  <c r="G91" i="18"/>
  <c r="F91" i="18"/>
  <c r="E91" i="18"/>
  <c r="P90" i="18"/>
  <c r="O90" i="18"/>
  <c r="N90" i="18"/>
  <c r="L90" i="18"/>
  <c r="K90" i="18"/>
  <c r="J90" i="18"/>
  <c r="I90" i="18"/>
  <c r="H90" i="18"/>
  <c r="G90" i="18"/>
  <c r="F90" i="18"/>
  <c r="E90" i="18"/>
  <c r="P89" i="18"/>
  <c r="O89" i="18"/>
  <c r="N89" i="18"/>
  <c r="L89" i="18"/>
  <c r="K89" i="18"/>
  <c r="J89" i="18"/>
  <c r="I89" i="18"/>
  <c r="H89" i="18"/>
  <c r="G89" i="18"/>
  <c r="F89" i="18"/>
  <c r="E89" i="18"/>
  <c r="P88" i="18"/>
  <c r="O88" i="18"/>
  <c r="N88" i="18"/>
  <c r="L88" i="18"/>
  <c r="K88" i="18"/>
  <c r="J88" i="18"/>
  <c r="I88" i="18"/>
  <c r="H88" i="18"/>
  <c r="G88" i="18"/>
  <c r="F88" i="18"/>
  <c r="E88" i="18"/>
  <c r="P87" i="18"/>
  <c r="O87" i="18"/>
  <c r="N87" i="18"/>
  <c r="L87" i="18"/>
  <c r="K87" i="18"/>
  <c r="J87" i="18"/>
  <c r="I87" i="18"/>
  <c r="H87" i="18"/>
  <c r="G87" i="18"/>
  <c r="F87" i="18"/>
  <c r="E87" i="18"/>
  <c r="P86" i="18"/>
  <c r="O86" i="18"/>
  <c r="N86" i="18"/>
  <c r="L86" i="18"/>
  <c r="K86" i="18"/>
  <c r="J86" i="18"/>
  <c r="I86" i="18"/>
  <c r="H86" i="18"/>
  <c r="G86" i="18"/>
  <c r="F86" i="18"/>
  <c r="E86" i="18"/>
  <c r="P85" i="18"/>
  <c r="O85" i="18"/>
  <c r="N85" i="18"/>
  <c r="L85" i="18"/>
  <c r="K85" i="18"/>
  <c r="J85" i="18"/>
  <c r="I85" i="18"/>
  <c r="H85" i="18"/>
  <c r="G85" i="18"/>
  <c r="F85" i="18"/>
  <c r="E85" i="18"/>
  <c r="P84" i="18"/>
  <c r="O84" i="18"/>
  <c r="N84" i="18"/>
  <c r="L84" i="18"/>
  <c r="K84" i="18"/>
  <c r="J84" i="18"/>
  <c r="I84" i="18"/>
  <c r="H84" i="18"/>
  <c r="G84" i="18"/>
  <c r="F84" i="18"/>
  <c r="E84" i="18"/>
  <c r="P83" i="18"/>
  <c r="O83" i="18"/>
  <c r="N83" i="18"/>
  <c r="L83" i="18"/>
  <c r="K83" i="18"/>
  <c r="J83" i="18"/>
  <c r="I83" i="18"/>
  <c r="H83" i="18"/>
  <c r="G83" i="18"/>
  <c r="F83" i="18"/>
  <c r="E83" i="18"/>
  <c r="P82" i="18"/>
  <c r="O82" i="18"/>
  <c r="N82" i="18"/>
  <c r="N80" i="18" s="1"/>
  <c r="L82" i="18"/>
  <c r="K82" i="18"/>
  <c r="J82" i="18"/>
  <c r="I82" i="18"/>
  <c r="H82" i="18"/>
  <c r="G82" i="18"/>
  <c r="F82" i="18"/>
  <c r="E82" i="18"/>
  <c r="P81" i="18"/>
  <c r="O81" i="18"/>
  <c r="N81" i="18"/>
  <c r="L81" i="18"/>
  <c r="K81" i="18"/>
  <c r="J81" i="18"/>
  <c r="I81" i="18"/>
  <c r="H81" i="18"/>
  <c r="H80" i="18" s="1"/>
  <c r="G81" i="18"/>
  <c r="G80" i="18" s="1"/>
  <c r="F81" i="18"/>
  <c r="E81" i="18"/>
  <c r="E80" i="18" s="1"/>
  <c r="E79" i="18"/>
  <c r="E78" i="18"/>
  <c r="E77" i="18"/>
  <c r="E76" i="18"/>
  <c r="E75" i="18"/>
  <c r="E74" i="18"/>
  <c r="E73" i="18"/>
  <c r="E72" i="18"/>
  <c r="E71" i="18"/>
  <c r="P79" i="18"/>
  <c r="O79" i="18"/>
  <c r="N79" i="18"/>
  <c r="L79" i="18"/>
  <c r="K79" i="18"/>
  <c r="J79" i="18"/>
  <c r="I79" i="18"/>
  <c r="H79" i="18"/>
  <c r="G79" i="18"/>
  <c r="F79" i="18"/>
  <c r="P78" i="18"/>
  <c r="O78" i="18"/>
  <c r="N78" i="18"/>
  <c r="L78" i="18"/>
  <c r="K78" i="18"/>
  <c r="J78" i="18"/>
  <c r="I78" i="18"/>
  <c r="H78" i="18"/>
  <c r="G78" i="18"/>
  <c r="F78" i="18"/>
  <c r="P77" i="18"/>
  <c r="O77" i="18"/>
  <c r="N77" i="18"/>
  <c r="L77" i="18"/>
  <c r="K77" i="18"/>
  <c r="J77" i="18"/>
  <c r="I77" i="18"/>
  <c r="H77" i="18"/>
  <c r="G77" i="18"/>
  <c r="F77" i="18"/>
  <c r="P76" i="18"/>
  <c r="O76" i="18"/>
  <c r="N76" i="18"/>
  <c r="L76" i="18"/>
  <c r="K76" i="18"/>
  <c r="J76" i="18"/>
  <c r="I76" i="18"/>
  <c r="H76" i="18"/>
  <c r="G76" i="18"/>
  <c r="F76" i="18"/>
  <c r="P75" i="18"/>
  <c r="O75" i="18"/>
  <c r="N75" i="18"/>
  <c r="L75" i="18"/>
  <c r="K75" i="18"/>
  <c r="J75" i="18"/>
  <c r="I75" i="18"/>
  <c r="H75" i="18"/>
  <c r="G75" i="18"/>
  <c r="F75" i="18"/>
  <c r="P74" i="18"/>
  <c r="O74" i="18"/>
  <c r="N74" i="18"/>
  <c r="L74" i="18"/>
  <c r="K74" i="18"/>
  <c r="J74" i="18"/>
  <c r="I74" i="18"/>
  <c r="H74" i="18"/>
  <c r="G74" i="18"/>
  <c r="F74" i="18"/>
  <c r="P73" i="18"/>
  <c r="O73" i="18"/>
  <c r="N73" i="18"/>
  <c r="L73" i="18"/>
  <c r="K73" i="18"/>
  <c r="J73" i="18"/>
  <c r="I73" i="18"/>
  <c r="H73" i="18"/>
  <c r="G73" i="18"/>
  <c r="F73" i="18"/>
  <c r="P72" i="18"/>
  <c r="O72" i="18"/>
  <c r="N72" i="18"/>
  <c r="L72" i="18"/>
  <c r="K72" i="18"/>
  <c r="J72" i="18"/>
  <c r="I72" i="18"/>
  <c r="H72" i="18"/>
  <c r="G72" i="18"/>
  <c r="F72" i="18"/>
  <c r="P71" i="18"/>
  <c r="O71" i="18"/>
  <c r="O69" i="18" s="1"/>
  <c r="N71" i="18"/>
  <c r="L71" i="18"/>
  <c r="K71" i="18"/>
  <c r="J71" i="18"/>
  <c r="I71" i="18"/>
  <c r="H71" i="18"/>
  <c r="G71" i="18"/>
  <c r="F71" i="18"/>
  <c r="P70" i="18"/>
  <c r="O70" i="18"/>
  <c r="N70" i="18"/>
  <c r="L70" i="18"/>
  <c r="K70" i="18"/>
  <c r="J70" i="18"/>
  <c r="I70" i="18"/>
  <c r="H70" i="18"/>
  <c r="G70" i="18"/>
  <c r="F70" i="18"/>
  <c r="E70" i="18"/>
  <c r="N62" i="18"/>
  <c r="M62" i="18"/>
  <c r="M21" i="18" s="1"/>
  <c r="N61" i="18"/>
  <c r="N21" i="18" s="1"/>
  <c r="M61" i="18"/>
  <c r="N59" i="18"/>
  <c r="M59" i="18"/>
  <c r="M20" i="18" s="1"/>
  <c r="N58" i="18"/>
  <c r="M58" i="18"/>
  <c r="N57" i="18"/>
  <c r="M57" i="18"/>
  <c r="M19" i="18" s="1"/>
  <c r="N56" i="18"/>
  <c r="N19" i="18" s="1"/>
  <c r="M56" i="18"/>
  <c r="N54" i="18"/>
  <c r="M54" i="18"/>
  <c r="M18" i="18" s="1"/>
  <c r="N52" i="18"/>
  <c r="M52" i="18"/>
  <c r="M16" i="18" s="1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N44" i="18"/>
  <c r="M44" i="18"/>
  <c r="N43" i="18"/>
  <c r="M43" i="18"/>
  <c r="N42" i="18"/>
  <c r="N15" i="18" s="1"/>
  <c r="M42" i="18"/>
  <c r="N41" i="18"/>
  <c r="M41" i="18"/>
  <c r="N40" i="18"/>
  <c r="M40" i="18"/>
  <c r="N39" i="18"/>
  <c r="M39" i="18"/>
  <c r="M37" i="18"/>
  <c r="M36" i="18"/>
  <c r="M35" i="18"/>
  <c r="M34" i="18"/>
  <c r="M33" i="18"/>
  <c r="M32" i="18"/>
  <c r="M31" i="18"/>
  <c r="M30" i="18"/>
  <c r="M29" i="18"/>
  <c r="N37" i="18"/>
  <c r="N36" i="18"/>
  <c r="N35" i="18"/>
  <c r="N34" i="18"/>
  <c r="N33" i="18"/>
  <c r="N32" i="18"/>
  <c r="N31" i="18"/>
  <c r="N30" i="18"/>
  <c r="N29" i="18"/>
  <c r="N28" i="18"/>
  <c r="M28" i="18"/>
  <c r="I37" i="18"/>
  <c r="G37" i="18"/>
  <c r="I36" i="18"/>
  <c r="G36" i="18"/>
  <c r="I35" i="18"/>
  <c r="G35" i="18"/>
  <c r="I34" i="18"/>
  <c r="G34" i="18"/>
  <c r="I33" i="18"/>
  <c r="G33" i="18"/>
  <c r="I32" i="18"/>
  <c r="G32" i="18"/>
  <c r="I31" i="18"/>
  <c r="G31" i="18"/>
  <c r="I30" i="18"/>
  <c r="G30" i="18"/>
  <c r="I29" i="18"/>
  <c r="G29" i="18"/>
  <c r="I28" i="18"/>
  <c r="G28" i="18"/>
  <c r="G28" i="17"/>
  <c r="G28" i="16"/>
  <c r="G28" i="15"/>
  <c r="J137" i="18"/>
  <c r="I137" i="18"/>
  <c r="O137" i="18" s="1"/>
  <c r="J136" i="18"/>
  <c r="I136" i="18"/>
  <c r="K131" i="18"/>
  <c r="H132" i="18"/>
  <c r="G132" i="18"/>
  <c r="I110" i="18"/>
  <c r="L110" i="18"/>
  <c r="J110" i="18"/>
  <c r="G110" i="18"/>
  <c r="G102" i="18"/>
  <c r="P102" i="18"/>
  <c r="L102" i="18"/>
  <c r="K102" i="18"/>
  <c r="J102" i="18"/>
  <c r="I102" i="18"/>
  <c r="H102" i="18"/>
  <c r="K97" i="18"/>
  <c r="O97" i="18"/>
  <c r="L97" i="18"/>
  <c r="H97" i="18"/>
  <c r="G97" i="18"/>
  <c r="P80" i="18"/>
  <c r="O80" i="18"/>
  <c r="L80" i="18"/>
  <c r="E62" i="18"/>
  <c r="G21" i="18"/>
  <c r="E61" i="18"/>
  <c r="I20" i="18"/>
  <c r="E59" i="18"/>
  <c r="E20" i="18" s="1"/>
  <c r="E58" i="18"/>
  <c r="E57" i="18"/>
  <c r="E19" i="18" s="1"/>
  <c r="E56" i="18"/>
  <c r="E54" i="18"/>
  <c r="N16" i="18"/>
  <c r="E52" i="18"/>
  <c r="E16" i="18" s="1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7" i="18"/>
  <c r="E36" i="18"/>
  <c r="E35" i="18"/>
  <c r="E34" i="18"/>
  <c r="E33" i="18"/>
  <c r="E32" i="18"/>
  <c r="E31" i="18"/>
  <c r="E30" i="18"/>
  <c r="E29" i="18"/>
  <c r="E28" i="18"/>
  <c r="E21" i="18"/>
  <c r="N20" i="18"/>
  <c r="N18" i="18"/>
  <c r="I18" i="18"/>
  <c r="G18" i="18"/>
  <c r="E18" i="18"/>
  <c r="M8" i="18"/>
  <c r="C8" i="18"/>
  <c r="P6" i="18"/>
  <c r="I6" i="18"/>
  <c r="C6" i="18"/>
  <c r="N5" i="18"/>
  <c r="C5" i="18"/>
  <c r="H131" i="17"/>
  <c r="H132" i="17" s="1"/>
  <c r="H130" i="17"/>
  <c r="N5" i="17"/>
  <c r="C157" i="17"/>
  <c r="D139" i="17"/>
  <c r="M137" i="17"/>
  <c r="K137" i="17"/>
  <c r="D137" i="17"/>
  <c r="M136" i="17"/>
  <c r="K136" i="17"/>
  <c r="D136" i="17"/>
  <c r="D135" i="17"/>
  <c r="N131" i="17"/>
  <c r="M131" i="17"/>
  <c r="L131" i="17"/>
  <c r="G131" i="17"/>
  <c r="F131" i="17"/>
  <c r="D131" i="17"/>
  <c r="C131" i="17"/>
  <c r="G130" i="17"/>
  <c r="G132" i="17" s="1"/>
  <c r="F130" i="17"/>
  <c r="D130" i="17"/>
  <c r="C130" i="17"/>
  <c r="N127" i="17"/>
  <c r="N126" i="17"/>
  <c r="F126" i="17"/>
  <c r="N125" i="17"/>
  <c r="F125" i="17"/>
  <c r="N124" i="17"/>
  <c r="F124" i="17"/>
  <c r="N123" i="17"/>
  <c r="G123" i="17"/>
  <c r="F123" i="17"/>
  <c r="N122" i="17"/>
  <c r="G122" i="17"/>
  <c r="F122" i="17"/>
  <c r="F119" i="17"/>
  <c r="N118" i="17"/>
  <c r="F118" i="17"/>
  <c r="N117" i="17"/>
  <c r="F117" i="17"/>
  <c r="F116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P104" i="17"/>
  <c r="O104" i="17"/>
  <c r="N104" i="17"/>
  <c r="L104" i="17"/>
  <c r="K104" i="17"/>
  <c r="J104" i="17"/>
  <c r="J102" i="17" s="1"/>
  <c r="I104" i="17"/>
  <c r="H104" i="17"/>
  <c r="G104" i="17"/>
  <c r="F104" i="17"/>
  <c r="E104" i="17"/>
  <c r="P103" i="17"/>
  <c r="O103" i="17"/>
  <c r="N103" i="17"/>
  <c r="N102" i="17" s="1"/>
  <c r="L103" i="17"/>
  <c r="K103" i="17"/>
  <c r="J103" i="17"/>
  <c r="I103" i="17"/>
  <c r="I102" i="17" s="1"/>
  <c r="H103" i="17"/>
  <c r="G103" i="17"/>
  <c r="F103" i="17"/>
  <c r="E103" i="17"/>
  <c r="E102" i="17" s="1"/>
  <c r="P101" i="17"/>
  <c r="O101" i="17"/>
  <c r="N101" i="17"/>
  <c r="L101" i="17"/>
  <c r="K101" i="17"/>
  <c r="J101" i="17"/>
  <c r="I101" i="17"/>
  <c r="H101" i="17"/>
  <c r="G101" i="17"/>
  <c r="F101" i="17"/>
  <c r="E101" i="17"/>
  <c r="P100" i="17"/>
  <c r="O100" i="17"/>
  <c r="N100" i="17"/>
  <c r="L100" i="17"/>
  <c r="K100" i="17"/>
  <c r="K97" i="17" s="1"/>
  <c r="J100" i="17"/>
  <c r="I100" i="17"/>
  <c r="H100" i="17"/>
  <c r="G100" i="17"/>
  <c r="F100" i="17"/>
  <c r="E100" i="17"/>
  <c r="P99" i="17"/>
  <c r="O99" i="17"/>
  <c r="O97" i="17" s="1"/>
  <c r="N99" i="17"/>
  <c r="L99" i="17"/>
  <c r="K99" i="17"/>
  <c r="J99" i="17"/>
  <c r="I99" i="17"/>
  <c r="H99" i="17"/>
  <c r="G99" i="17"/>
  <c r="F99" i="17"/>
  <c r="F97" i="17" s="1"/>
  <c r="E99" i="17"/>
  <c r="P98" i="17"/>
  <c r="O98" i="17"/>
  <c r="N98" i="17"/>
  <c r="L98" i="17"/>
  <c r="K98" i="17"/>
  <c r="J98" i="17"/>
  <c r="I98" i="17"/>
  <c r="H98" i="17"/>
  <c r="G98" i="17"/>
  <c r="F98" i="17"/>
  <c r="E98" i="17"/>
  <c r="P96" i="17"/>
  <c r="O96" i="17"/>
  <c r="N96" i="17"/>
  <c r="L96" i="17"/>
  <c r="K96" i="17"/>
  <c r="J96" i="17"/>
  <c r="I96" i="17"/>
  <c r="H96" i="17"/>
  <c r="G96" i="17"/>
  <c r="F96" i="17"/>
  <c r="E96" i="17"/>
  <c r="P94" i="17"/>
  <c r="O94" i="17"/>
  <c r="N94" i="17"/>
  <c r="L94" i="17"/>
  <c r="K94" i="17"/>
  <c r="J94" i="17"/>
  <c r="I94" i="17"/>
  <c r="H94" i="17"/>
  <c r="G94" i="17"/>
  <c r="F94" i="17"/>
  <c r="E94" i="17"/>
  <c r="P93" i="17"/>
  <c r="O93" i="17"/>
  <c r="N93" i="17"/>
  <c r="L93" i="17"/>
  <c r="K93" i="17"/>
  <c r="J93" i="17"/>
  <c r="I93" i="17"/>
  <c r="H93" i="17"/>
  <c r="G93" i="17"/>
  <c r="F93" i="17"/>
  <c r="E93" i="17"/>
  <c r="P92" i="17"/>
  <c r="O92" i="17"/>
  <c r="N92" i="17"/>
  <c r="L92" i="17"/>
  <c r="K92" i="17"/>
  <c r="J92" i="17"/>
  <c r="I92" i="17"/>
  <c r="H92" i="17"/>
  <c r="G92" i="17"/>
  <c r="F92" i="17"/>
  <c r="E92" i="17"/>
  <c r="P91" i="17"/>
  <c r="O91" i="17"/>
  <c r="N91" i="17"/>
  <c r="L91" i="17"/>
  <c r="K91" i="17"/>
  <c r="J91" i="17"/>
  <c r="I91" i="17"/>
  <c r="H91" i="17"/>
  <c r="G91" i="17"/>
  <c r="F91" i="17"/>
  <c r="E91" i="17"/>
  <c r="P90" i="17"/>
  <c r="O90" i="17"/>
  <c r="N90" i="17"/>
  <c r="L90" i="17"/>
  <c r="K90" i="17"/>
  <c r="J90" i="17"/>
  <c r="I90" i="17"/>
  <c r="H90" i="17"/>
  <c r="G90" i="17"/>
  <c r="F90" i="17"/>
  <c r="E90" i="17"/>
  <c r="P89" i="17"/>
  <c r="O89" i="17"/>
  <c r="N89" i="17"/>
  <c r="L89" i="17"/>
  <c r="K89" i="17"/>
  <c r="J89" i="17"/>
  <c r="I89" i="17"/>
  <c r="H89" i="17"/>
  <c r="G89" i="17"/>
  <c r="F89" i="17"/>
  <c r="E89" i="17"/>
  <c r="P88" i="17"/>
  <c r="O88" i="17"/>
  <c r="N88" i="17"/>
  <c r="L88" i="17"/>
  <c r="K88" i="17"/>
  <c r="J88" i="17"/>
  <c r="I88" i="17"/>
  <c r="H88" i="17"/>
  <c r="G88" i="17"/>
  <c r="F88" i="17"/>
  <c r="E88" i="17"/>
  <c r="P87" i="17"/>
  <c r="O87" i="17"/>
  <c r="N87" i="17"/>
  <c r="L87" i="17"/>
  <c r="K87" i="17"/>
  <c r="J87" i="17"/>
  <c r="I87" i="17"/>
  <c r="H87" i="17"/>
  <c r="G87" i="17"/>
  <c r="F87" i="17"/>
  <c r="E87" i="17"/>
  <c r="P86" i="17"/>
  <c r="O86" i="17"/>
  <c r="N86" i="17"/>
  <c r="L86" i="17"/>
  <c r="K86" i="17"/>
  <c r="J86" i="17"/>
  <c r="I86" i="17"/>
  <c r="H86" i="17"/>
  <c r="G86" i="17"/>
  <c r="G80" i="17" s="1"/>
  <c r="F86" i="17"/>
  <c r="E86" i="17"/>
  <c r="P85" i="17"/>
  <c r="O85" i="17"/>
  <c r="N85" i="17"/>
  <c r="L85" i="17"/>
  <c r="K85" i="17"/>
  <c r="J85" i="17"/>
  <c r="I85" i="17"/>
  <c r="H85" i="17"/>
  <c r="G85" i="17"/>
  <c r="F85" i="17"/>
  <c r="E85" i="17"/>
  <c r="P84" i="17"/>
  <c r="O84" i="17"/>
  <c r="N84" i="17"/>
  <c r="L84" i="17"/>
  <c r="K84" i="17"/>
  <c r="J84" i="17"/>
  <c r="I84" i="17"/>
  <c r="H84" i="17"/>
  <c r="G84" i="17"/>
  <c r="F84" i="17"/>
  <c r="E84" i="17"/>
  <c r="P83" i="17"/>
  <c r="O83" i="17"/>
  <c r="N83" i="17"/>
  <c r="L83" i="17"/>
  <c r="K83" i="17"/>
  <c r="J83" i="17"/>
  <c r="I83" i="17"/>
  <c r="H83" i="17"/>
  <c r="G83" i="17"/>
  <c r="F83" i="17"/>
  <c r="E83" i="17"/>
  <c r="P82" i="17"/>
  <c r="O82" i="17"/>
  <c r="N82" i="17"/>
  <c r="L82" i="17"/>
  <c r="K82" i="17"/>
  <c r="J82" i="17"/>
  <c r="I82" i="17"/>
  <c r="H82" i="17"/>
  <c r="G82" i="17"/>
  <c r="F82" i="17"/>
  <c r="E82" i="17"/>
  <c r="P81" i="17"/>
  <c r="O81" i="17"/>
  <c r="N81" i="17"/>
  <c r="L81" i="17"/>
  <c r="K81" i="17"/>
  <c r="J81" i="17"/>
  <c r="I81" i="17"/>
  <c r="H81" i="17"/>
  <c r="G81" i="17"/>
  <c r="F81" i="17"/>
  <c r="E81" i="17"/>
  <c r="P79" i="17"/>
  <c r="O79" i="17"/>
  <c r="N79" i="17"/>
  <c r="L79" i="17"/>
  <c r="K79" i="17"/>
  <c r="J79" i="17"/>
  <c r="I79" i="17"/>
  <c r="H79" i="17"/>
  <c r="G79" i="17"/>
  <c r="F79" i="17"/>
  <c r="E79" i="17"/>
  <c r="P78" i="17"/>
  <c r="O78" i="17"/>
  <c r="N78" i="17"/>
  <c r="L78" i="17"/>
  <c r="K78" i="17"/>
  <c r="J78" i="17"/>
  <c r="I78" i="17"/>
  <c r="H78" i="17"/>
  <c r="G78" i="17"/>
  <c r="F78" i="17"/>
  <c r="E78" i="17"/>
  <c r="P77" i="17"/>
  <c r="O77" i="17"/>
  <c r="N77" i="17"/>
  <c r="L77" i="17"/>
  <c r="K77" i="17"/>
  <c r="J77" i="17"/>
  <c r="I77" i="17"/>
  <c r="H77" i="17"/>
  <c r="G77" i="17"/>
  <c r="F77" i="17"/>
  <c r="E77" i="17"/>
  <c r="P76" i="17"/>
  <c r="O76" i="17"/>
  <c r="N76" i="17"/>
  <c r="L76" i="17"/>
  <c r="K76" i="17"/>
  <c r="J76" i="17"/>
  <c r="I76" i="17"/>
  <c r="H76" i="17"/>
  <c r="G76" i="17"/>
  <c r="F76" i="17"/>
  <c r="E76" i="17"/>
  <c r="P75" i="17"/>
  <c r="O75" i="17"/>
  <c r="N75" i="17"/>
  <c r="L75" i="17"/>
  <c r="K75" i="17"/>
  <c r="J75" i="17"/>
  <c r="I75" i="17"/>
  <c r="H75" i="17"/>
  <c r="G75" i="17"/>
  <c r="F75" i="17"/>
  <c r="E75" i="17"/>
  <c r="P74" i="17"/>
  <c r="O74" i="17"/>
  <c r="N74" i="17"/>
  <c r="L74" i="17"/>
  <c r="K74" i="17"/>
  <c r="J74" i="17"/>
  <c r="I74" i="17"/>
  <c r="H74" i="17"/>
  <c r="G74" i="17"/>
  <c r="F74" i="17"/>
  <c r="E74" i="17"/>
  <c r="P73" i="17"/>
  <c r="O73" i="17"/>
  <c r="N73" i="17"/>
  <c r="L73" i="17"/>
  <c r="K73" i="17"/>
  <c r="J73" i="17"/>
  <c r="I73" i="17"/>
  <c r="H73" i="17"/>
  <c r="G73" i="17"/>
  <c r="F73" i="17"/>
  <c r="E73" i="17"/>
  <c r="P72" i="17"/>
  <c r="O72" i="17"/>
  <c r="N72" i="17"/>
  <c r="L72" i="17"/>
  <c r="K72" i="17"/>
  <c r="J72" i="17"/>
  <c r="I72" i="17"/>
  <c r="H72" i="17"/>
  <c r="G72" i="17"/>
  <c r="F72" i="17"/>
  <c r="M72" i="17" s="1"/>
  <c r="K30" i="17" s="1"/>
  <c r="E72" i="17"/>
  <c r="P71" i="17"/>
  <c r="O71" i="17"/>
  <c r="N71" i="17"/>
  <c r="L71" i="17"/>
  <c r="K71" i="17"/>
  <c r="J71" i="17"/>
  <c r="I71" i="17"/>
  <c r="H71" i="17"/>
  <c r="G71" i="17"/>
  <c r="F71" i="17"/>
  <c r="E71" i="17"/>
  <c r="P70" i="17"/>
  <c r="O70" i="17"/>
  <c r="N70" i="17"/>
  <c r="L70" i="17"/>
  <c r="K70" i="17"/>
  <c r="J70" i="17"/>
  <c r="I70" i="17"/>
  <c r="H70" i="17"/>
  <c r="G70" i="17"/>
  <c r="F70" i="17"/>
  <c r="E70" i="17"/>
  <c r="N62" i="17"/>
  <c r="M62" i="17"/>
  <c r="I62" i="17"/>
  <c r="I21" i="17" s="1"/>
  <c r="G62" i="17"/>
  <c r="N61" i="17"/>
  <c r="M61" i="17"/>
  <c r="I61" i="17"/>
  <c r="G61" i="17"/>
  <c r="G21" i="17" s="1"/>
  <c r="N59" i="17"/>
  <c r="N20" i="17" s="1"/>
  <c r="M59" i="17"/>
  <c r="I59" i="17"/>
  <c r="I20" i="17" s="1"/>
  <c r="G59" i="17"/>
  <c r="N58" i="17"/>
  <c r="M58" i="17"/>
  <c r="I58" i="17"/>
  <c r="G58" i="17"/>
  <c r="N57" i="17"/>
  <c r="M57" i="17"/>
  <c r="I57" i="17"/>
  <c r="I19" i="17" s="1"/>
  <c r="G57" i="17"/>
  <c r="N56" i="17"/>
  <c r="M56" i="17"/>
  <c r="I56" i="17"/>
  <c r="G56" i="17"/>
  <c r="N54" i="17"/>
  <c r="N18" i="17" s="1"/>
  <c r="M54" i="17"/>
  <c r="I54" i="17"/>
  <c r="G54" i="17"/>
  <c r="N52" i="17"/>
  <c r="N16" i="17" s="1"/>
  <c r="M52" i="17"/>
  <c r="I52" i="17"/>
  <c r="G52" i="17"/>
  <c r="G16" i="17" s="1"/>
  <c r="N51" i="17"/>
  <c r="M51" i="17"/>
  <c r="I51" i="17"/>
  <c r="G51" i="17"/>
  <c r="N50" i="17"/>
  <c r="M50" i="17"/>
  <c r="I50" i="17"/>
  <c r="G50" i="17"/>
  <c r="N49" i="17"/>
  <c r="M49" i="17"/>
  <c r="I49" i="17"/>
  <c r="G49" i="17"/>
  <c r="N48" i="17"/>
  <c r="M48" i="17"/>
  <c r="I48" i="17"/>
  <c r="G48" i="17"/>
  <c r="N47" i="17"/>
  <c r="M47" i="17"/>
  <c r="I47" i="17"/>
  <c r="G47" i="17"/>
  <c r="N46" i="17"/>
  <c r="M46" i="17"/>
  <c r="I46" i="17"/>
  <c r="G46" i="17"/>
  <c r="N45" i="17"/>
  <c r="M45" i="17"/>
  <c r="I45" i="17"/>
  <c r="G45" i="17"/>
  <c r="N44" i="17"/>
  <c r="M44" i="17"/>
  <c r="I44" i="17"/>
  <c r="G44" i="17"/>
  <c r="N43" i="17"/>
  <c r="M43" i="17"/>
  <c r="I43" i="17"/>
  <c r="G43" i="17"/>
  <c r="N42" i="17"/>
  <c r="M42" i="17"/>
  <c r="I42" i="17"/>
  <c r="G42" i="17"/>
  <c r="N41" i="17"/>
  <c r="M41" i="17"/>
  <c r="I41" i="17"/>
  <c r="G41" i="17"/>
  <c r="N40" i="17"/>
  <c r="M40" i="17"/>
  <c r="I40" i="17"/>
  <c r="G40" i="17"/>
  <c r="G15" i="17" s="1"/>
  <c r="N39" i="17"/>
  <c r="M39" i="17"/>
  <c r="I39" i="17"/>
  <c r="G39" i="17"/>
  <c r="N37" i="17"/>
  <c r="M37" i="17"/>
  <c r="I37" i="17"/>
  <c r="G37" i="17"/>
  <c r="N36" i="17"/>
  <c r="M36" i="17"/>
  <c r="I36" i="17"/>
  <c r="G36" i="17"/>
  <c r="N35" i="17"/>
  <c r="M35" i="17"/>
  <c r="I35" i="17"/>
  <c r="G35" i="17"/>
  <c r="N34" i="17"/>
  <c r="M34" i="17"/>
  <c r="I34" i="17"/>
  <c r="G34" i="17"/>
  <c r="N33" i="17"/>
  <c r="M33" i="17"/>
  <c r="I33" i="17"/>
  <c r="G33" i="17"/>
  <c r="N32" i="17"/>
  <c r="M32" i="17"/>
  <c r="I32" i="17"/>
  <c r="G32" i="17"/>
  <c r="N31" i="17"/>
  <c r="M31" i="17"/>
  <c r="I31" i="17"/>
  <c r="G31" i="17"/>
  <c r="N30" i="17"/>
  <c r="M30" i="17"/>
  <c r="I30" i="17"/>
  <c r="G30" i="17"/>
  <c r="N29" i="17"/>
  <c r="M29" i="17"/>
  <c r="I29" i="17"/>
  <c r="G29" i="17"/>
  <c r="N28" i="17"/>
  <c r="M28" i="17"/>
  <c r="I28" i="17"/>
  <c r="I63" i="17" s="1"/>
  <c r="M20" i="17"/>
  <c r="M19" i="17"/>
  <c r="M16" i="17"/>
  <c r="M15" i="17"/>
  <c r="M14" i="17"/>
  <c r="E139" i="17"/>
  <c r="N137" i="17"/>
  <c r="L137" i="17"/>
  <c r="J137" i="17"/>
  <c r="E137" i="17"/>
  <c r="N136" i="17"/>
  <c r="L136" i="17"/>
  <c r="J136" i="17"/>
  <c r="E136" i="17"/>
  <c r="E135" i="17"/>
  <c r="E131" i="17"/>
  <c r="F132" i="17"/>
  <c r="E130" i="17"/>
  <c r="D132" i="17"/>
  <c r="C132" i="17"/>
  <c r="G116" i="17"/>
  <c r="O110" i="17"/>
  <c r="M110" i="17"/>
  <c r="K110" i="17"/>
  <c r="G110" i="17"/>
  <c r="E110" i="17"/>
  <c r="L110" i="17"/>
  <c r="I110" i="17"/>
  <c r="H110" i="17"/>
  <c r="D110" i="17"/>
  <c r="P102" i="17"/>
  <c r="H102" i="17"/>
  <c r="G102" i="17"/>
  <c r="L102" i="17"/>
  <c r="K102" i="17"/>
  <c r="M21" i="17"/>
  <c r="G19" i="17"/>
  <c r="M18" i="17"/>
  <c r="I15" i="17"/>
  <c r="G20" i="17"/>
  <c r="I18" i="17"/>
  <c r="G18" i="17"/>
  <c r="I16" i="17"/>
  <c r="H131" i="16"/>
  <c r="H132" i="16" s="1"/>
  <c r="H130" i="16"/>
  <c r="N5" i="16"/>
  <c r="C157" i="16"/>
  <c r="E154" i="16"/>
  <c r="M152" i="16"/>
  <c r="E150" i="16"/>
  <c r="D139" i="16"/>
  <c r="M137" i="16"/>
  <c r="K137" i="16"/>
  <c r="D137" i="16"/>
  <c r="M136" i="16"/>
  <c r="K136" i="16"/>
  <c r="D136" i="16"/>
  <c r="D135" i="16"/>
  <c r="N131" i="16"/>
  <c r="M131" i="16"/>
  <c r="L131" i="16"/>
  <c r="G131" i="16"/>
  <c r="G132" i="16" s="1"/>
  <c r="F131" i="16"/>
  <c r="D131" i="16"/>
  <c r="C131" i="16"/>
  <c r="G130" i="16"/>
  <c r="F130" i="16"/>
  <c r="F132" i="16" s="1"/>
  <c r="D130" i="16"/>
  <c r="C130" i="16"/>
  <c r="N127" i="16"/>
  <c r="N126" i="16"/>
  <c r="F126" i="16"/>
  <c r="N125" i="16"/>
  <c r="F125" i="16"/>
  <c r="N124" i="16"/>
  <c r="F124" i="16"/>
  <c r="N123" i="16"/>
  <c r="G123" i="16"/>
  <c r="F123" i="16"/>
  <c r="N122" i="16"/>
  <c r="G122" i="16"/>
  <c r="F122" i="16"/>
  <c r="F119" i="16"/>
  <c r="N118" i="16"/>
  <c r="F118" i="16"/>
  <c r="N117" i="16"/>
  <c r="F117" i="16"/>
  <c r="F116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O112" i="16"/>
  <c r="N112" i="16"/>
  <c r="N110" i="16" s="1"/>
  <c r="M112" i="16"/>
  <c r="L112" i="16"/>
  <c r="K112" i="16"/>
  <c r="J112" i="16"/>
  <c r="I112" i="16"/>
  <c r="I110" i="16" s="1"/>
  <c r="H112" i="16"/>
  <c r="G112" i="16"/>
  <c r="F112" i="16"/>
  <c r="E112" i="16"/>
  <c r="D112" i="16"/>
  <c r="O111" i="16"/>
  <c r="N111" i="16"/>
  <c r="M111" i="16"/>
  <c r="M110" i="16" s="1"/>
  <c r="L111" i="16"/>
  <c r="K111" i="16"/>
  <c r="J111" i="16"/>
  <c r="J110" i="16" s="1"/>
  <c r="I111" i="16"/>
  <c r="H111" i="16"/>
  <c r="G111" i="16"/>
  <c r="F111" i="16"/>
  <c r="E111" i="16"/>
  <c r="E110" i="16" s="1"/>
  <c r="D111" i="16"/>
  <c r="P104" i="16"/>
  <c r="O104" i="16"/>
  <c r="O102" i="16" s="1"/>
  <c r="N104" i="16"/>
  <c r="L104" i="16"/>
  <c r="K104" i="16"/>
  <c r="J104" i="16"/>
  <c r="I104" i="16"/>
  <c r="H104" i="16"/>
  <c r="G104" i="16"/>
  <c r="F104" i="16"/>
  <c r="F102" i="16" s="1"/>
  <c r="E104" i="16"/>
  <c r="P103" i="16"/>
  <c r="O103" i="16"/>
  <c r="N103" i="16"/>
  <c r="L103" i="16"/>
  <c r="K103" i="16"/>
  <c r="J103" i="16"/>
  <c r="I103" i="16"/>
  <c r="I102" i="16" s="1"/>
  <c r="H103" i="16"/>
  <c r="G103" i="16"/>
  <c r="F103" i="16"/>
  <c r="E103" i="16"/>
  <c r="P101" i="16"/>
  <c r="O101" i="16"/>
  <c r="N101" i="16"/>
  <c r="L101" i="16"/>
  <c r="K101" i="16"/>
  <c r="J101" i="16"/>
  <c r="I101" i="16"/>
  <c r="H101" i="16"/>
  <c r="G101" i="16"/>
  <c r="F101" i="16"/>
  <c r="E101" i="16"/>
  <c r="P100" i="16"/>
  <c r="P97" i="16" s="1"/>
  <c r="O100" i="16"/>
  <c r="N100" i="16"/>
  <c r="L100" i="16"/>
  <c r="K100" i="16"/>
  <c r="J100" i="16"/>
  <c r="I100" i="16"/>
  <c r="H100" i="16"/>
  <c r="G100" i="16"/>
  <c r="F100" i="16"/>
  <c r="E100" i="16"/>
  <c r="P99" i="16"/>
  <c r="O99" i="16"/>
  <c r="N99" i="16"/>
  <c r="L99" i="16"/>
  <c r="K99" i="16"/>
  <c r="K97" i="16" s="1"/>
  <c r="J99" i="16"/>
  <c r="J97" i="16" s="1"/>
  <c r="I99" i="16"/>
  <c r="H99" i="16"/>
  <c r="G99" i="16"/>
  <c r="F99" i="16"/>
  <c r="E99" i="16"/>
  <c r="P98" i="16"/>
  <c r="O98" i="16"/>
  <c r="N98" i="16"/>
  <c r="N97" i="16" s="1"/>
  <c r="L98" i="16"/>
  <c r="K98" i="16"/>
  <c r="J98" i="16"/>
  <c r="I98" i="16"/>
  <c r="H98" i="16"/>
  <c r="G98" i="16"/>
  <c r="F98" i="16"/>
  <c r="E98" i="16"/>
  <c r="E97" i="16" s="1"/>
  <c r="P96" i="16"/>
  <c r="O96" i="16"/>
  <c r="N96" i="16"/>
  <c r="L96" i="16"/>
  <c r="K96" i="16"/>
  <c r="J96" i="16"/>
  <c r="I96" i="16"/>
  <c r="H96" i="16"/>
  <c r="G96" i="16"/>
  <c r="F96" i="16"/>
  <c r="E96" i="16"/>
  <c r="P94" i="16"/>
  <c r="O94" i="16"/>
  <c r="N94" i="16"/>
  <c r="L94" i="16"/>
  <c r="K94" i="16"/>
  <c r="J94" i="16"/>
  <c r="I94" i="16"/>
  <c r="H94" i="16"/>
  <c r="G94" i="16"/>
  <c r="F94" i="16"/>
  <c r="E94" i="16"/>
  <c r="P93" i="16"/>
  <c r="O93" i="16"/>
  <c r="N93" i="16"/>
  <c r="L93" i="16"/>
  <c r="K93" i="16"/>
  <c r="J93" i="16"/>
  <c r="I93" i="16"/>
  <c r="H93" i="16"/>
  <c r="G93" i="16"/>
  <c r="F93" i="16"/>
  <c r="E93" i="16"/>
  <c r="P92" i="16"/>
  <c r="O92" i="16"/>
  <c r="N92" i="16"/>
  <c r="L92" i="16"/>
  <c r="K92" i="16"/>
  <c r="J92" i="16"/>
  <c r="I92" i="16"/>
  <c r="M92" i="16" s="1"/>
  <c r="K50" i="16" s="1"/>
  <c r="H92" i="16"/>
  <c r="G92" i="16"/>
  <c r="F92" i="16"/>
  <c r="E92" i="16"/>
  <c r="P91" i="16"/>
  <c r="O91" i="16"/>
  <c r="N91" i="16"/>
  <c r="L91" i="16"/>
  <c r="K91" i="16"/>
  <c r="J91" i="16"/>
  <c r="I91" i="16"/>
  <c r="H91" i="16"/>
  <c r="G91" i="16"/>
  <c r="F91" i="16"/>
  <c r="E91" i="16"/>
  <c r="P90" i="16"/>
  <c r="O90" i="16"/>
  <c r="N90" i="16"/>
  <c r="L90" i="16"/>
  <c r="K90" i="16"/>
  <c r="J90" i="16"/>
  <c r="I90" i="16"/>
  <c r="H90" i="16"/>
  <c r="G90" i="16"/>
  <c r="M90" i="16" s="1"/>
  <c r="K48" i="16" s="1"/>
  <c r="F90" i="16"/>
  <c r="E90" i="16"/>
  <c r="P89" i="16"/>
  <c r="O89" i="16"/>
  <c r="N89" i="16"/>
  <c r="L89" i="16"/>
  <c r="K89" i="16"/>
  <c r="J89" i="16"/>
  <c r="I89" i="16"/>
  <c r="H89" i="16"/>
  <c r="G89" i="16"/>
  <c r="F89" i="16"/>
  <c r="E89" i="16"/>
  <c r="P88" i="16"/>
  <c r="O88" i="16"/>
  <c r="N88" i="16"/>
  <c r="L88" i="16"/>
  <c r="K88" i="16"/>
  <c r="J88" i="16"/>
  <c r="I88" i="16"/>
  <c r="H88" i="16"/>
  <c r="G88" i="16"/>
  <c r="F88" i="16"/>
  <c r="E88" i="16"/>
  <c r="M88" i="16" s="1"/>
  <c r="K46" i="16" s="1"/>
  <c r="P87" i="16"/>
  <c r="O87" i="16"/>
  <c r="N87" i="16"/>
  <c r="L87" i="16"/>
  <c r="K87" i="16"/>
  <c r="J87" i="16"/>
  <c r="I87" i="16"/>
  <c r="H87" i="16"/>
  <c r="G87" i="16"/>
  <c r="F87" i="16"/>
  <c r="E87" i="16"/>
  <c r="P86" i="16"/>
  <c r="O86" i="16"/>
  <c r="N86" i="16"/>
  <c r="L86" i="16"/>
  <c r="K86" i="16"/>
  <c r="J86" i="16"/>
  <c r="I86" i="16"/>
  <c r="H86" i="16"/>
  <c r="G86" i="16"/>
  <c r="F86" i="16"/>
  <c r="E86" i="16"/>
  <c r="P85" i="16"/>
  <c r="O85" i="16"/>
  <c r="O80" i="16" s="1"/>
  <c r="N85" i="16"/>
  <c r="L85" i="16"/>
  <c r="K85" i="16"/>
  <c r="J85" i="16"/>
  <c r="I85" i="16"/>
  <c r="H85" i="16"/>
  <c r="G85" i="16"/>
  <c r="F85" i="16"/>
  <c r="E85" i="16"/>
  <c r="P84" i="16"/>
  <c r="O84" i="16"/>
  <c r="N84" i="16"/>
  <c r="L84" i="16"/>
  <c r="K84" i="16"/>
  <c r="J84" i="16"/>
  <c r="I84" i="16"/>
  <c r="H84" i="16"/>
  <c r="G84" i="16"/>
  <c r="F84" i="16"/>
  <c r="E84" i="16"/>
  <c r="P83" i="16"/>
  <c r="O83" i="16"/>
  <c r="N83" i="16"/>
  <c r="L83" i="16"/>
  <c r="K83" i="16"/>
  <c r="J83" i="16"/>
  <c r="I83" i="16"/>
  <c r="H83" i="16"/>
  <c r="G83" i="16"/>
  <c r="F83" i="16"/>
  <c r="E83" i="16"/>
  <c r="P82" i="16"/>
  <c r="P80" i="16" s="1"/>
  <c r="O82" i="16"/>
  <c r="N82" i="16"/>
  <c r="L82" i="16"/>
  <c r="K82" i="16"/>
  <c r="J82" i="16"/>
  <c r="I82" i="16"/>
  <c r="H82" i="16"/>
  <c r="G82" i="16"/>
  <c r="F82" i="16"/>
  <c r="E82" i="16"/>
  <c r="P81" i="16"/>
  <c r="O81" i="16"/>
  <c r="N81" i="16"/>
  <c r="L81" i="16"/>
  <c r="K81" i="16"/>
  <c r="J81" i="16"/>
  <c r="I81" i="16"/>
  <c r="H81" i="16"/>
  <c r="G81" i="16"/>
  <c r="F81" i="16"/>
  <c r="E81" i="16"/>
  <c r="P79" i="16"/>
  <c r="O79" i="16"/>
  <c r="N79" i="16"/>
  <c r="L79" i="16"/>
  <c r="K79" i="16"/>
  <c r="J79" i="16"/>
  <c r="I79" i="16"/>
  <c r="H79" i="16"/>
  <c r="G79" i="16"/>
  <c r="F79" i="16"/>
  <c r="E79" i="16"/>
  <c r="M79" i="16" s="1"/>
  <c r="K37" i="16" s="1"/>
  <c r="P78" i="16"/>
  <c r="O78" i="16"/>
  <c r="N78" i="16"/>
  <c r="L78" i="16"/>
  <c r="K78" i="16"/>
  <c r="J78" i="16"/>
  <c r="I78" i="16"/>
  <c r="H78" i="16"/>
  <c r="G78" i="16"/>
  <c r="F78" i="16"/>
  <c r="E78" i="16"/>
  <c r="P77" i="16"/>
  <c r="O77" i="16"/>
  <c r="N77" i="16"/>
  <c r="L77" i="16"/>
  <c r="K77" i="16"/>
  <c r="J77" i="16"/>
  <c r="I77" i="16"/>
  <c r="H77" i="16"/>
  <c r="G77" i="16"/>
  <c r="F77" i="16"/>
  <c r="E77" i="16"/>
  <c r="P76" i="16"/>
  <c r="O76" i="16"/>
  <c r="N76" i="16"/>
  <c r="L76" i="16"/>
  <c r="K76" i="16"/>
  <c r="J76" i="16"/>
  <c r="I76" i="16"/>
  <c r="H76" i="16"/>
  <c r="G76" i="16"/>
  <c r="F76" i="16"/>
  <c r="E76" i="16"/>
  <c r="P75" i="16"/>
  <c r="O75" i="16"/>
  <c r="N75" i="16"/>
  <c r="L75" i="16"/>
  <c r="K75" i="16"/>
  <c r="J75" i="16"/>
  <c r="I75" i="16"/>
  <c r="H75" i="16"/>
  <c r="G75" i="16"/>
  <c r="F75" i="16"/>
  <c r="E75" i="16"/>
  <c r="P74" i="16"/>
  <c r="O74" i="16"/>
  <c r="N74" i="16"/>
  <c r="L74" i="16"/>
  <c r="K74" i="16"/>
  <c r="J74" i="16"/>
  <c r="I74" i="16"/>
  <c r="H74" i="16"/>
  <c r="G74" i="16"/>
  <c r="F74" i="16"/>
  <c r="E74" i="16"/>
  <c r="P73" i="16"/>
  <c r="P105" i="16" s="1"/>
  <c r="O73" i="16"/>
  <c r="N73" i="16"/>
  <c r="L73" i="16"/>
  <c r="K73" i="16"/>
  <c r="J73" i="16"/>
  <c r="I73" i="16"/>
  <c r="H73" i="16"/>
  <c r="G73" i="16"/>
  <c r="G105" i="16" s="1"/>
  <c r="F73" i="16"/>
  <c r="E73" i="16"/>
  <c r="P72" i="16"/>
  <c r="O72" i="16"/>
  <c r="N72" i="16"/>
  <c r="L72" i="16"/>
  <c r="K72" i="16"/>
  <c r="J72" i="16"/>
  <c r="J69" i="16" s="1"/>
  <c r="I72" i="16"/>
  <c r="H72" i="16"/>
  <c r="G72" i="16"/>
  <c r="F72" i="16"/>
  <c r="E72" i="16"/>
  <c r="P71" i="16"/>
  <c r="O71" i="16"/>
  <c r="N71" i="16"/>
  <c r="N105" i="16" s="1"/>
  <c r="L71" i="16"/>
  <c r="K71" i="16"/>
  <c r="J71" i="16"/>
  <c r="I71" i="16"/>
  <c r="H71" i="16"/>
  <c r="G71" i="16"/>
  <c r="F71" i="16"/>
  <c r="E71" i="16"/>
  <c r="P70" i="16"/>
  <c r="O70" i="16"/>
  <c r="N70" i="16"/>
  <c r="L70" i="16"/>
  <c r="K70" i="16"/>
  <c r="J70" i="16"/>
  <c r="I70" i="16"/>
  <c r="H70" i="16"/>
  <c r="G70" i="16"/>
  <c r="F70" i="16"/>
  <c r="E70" i="16"/>
  <c r="N62" i="16"/>
  <c r="M62" i="16"/>
  <c r="I62" i="16"/>
  <c r="G62" i="16"/>
  <c r="N61" i="16"/>
  <c r="N21" i="16" s="1"/>
  <c r="M61" i="16"/>
  <c r="I61" i="16"/>
  <c r="G61" i="16"/>
  <c r="N59" i="16"/>
  <c r="M59" i="16"/>
  <c r="M20" i="16" s="1"/>
  <c r="I59" i="16"/>
  <c r="G59" i="16"/>
  <c r="N58" i="16"/>
  <c r="M58" i="16"/>
  <c r="I58" i="16"/>
  <c r="G58" i="16"/>
  <c r="N57" i="16"/>
  <c r="M57" i="16"/>
  <c r="I57" i="16"/>
  <c r="G57" i="16"/>
  <c r="N56" i="16"/>
  <c r="N19" i="16" s="1"/>
  <c r="M56" i="16"/>
  <c r="I56" i="16"/>
  <c r="I19" i="16" s="1"/>
  <c r="G56" i="16"/>
  <c r="N54" i="16"/>
  <c r="M54" i="16"/>
  <c r="M18" i="16" s="1"/>
  <c r="I54" i="16"/>
  <c r="G54" i="16"/>
  <c r="G18" i="16" s="1"/>
  <c r="N52" i="16"/>
  <c r="N16" i="16" s="1"/>
  <c r="M52" i="16"/>
  <c r="M16" i="16" s="1"/>
  <c r="I52" i="16"/>
  <c r="G52" i="16"/>
  <c r="N51" i="16"/>
  <c r="M51" i="16"/>
  <c r="I51" i="16"/>
  <c r="G51" i="16"/>
  <c r="N50" i="16"/>
  <c r="M50" i="16"/>
  <c r="I50" i="16"/>
  <c r="G50" i="16"/>
  <c r="N49" i="16"/>
  <c r="M49" i="16"/>
  <c r="I49" i="16"/>
  <c r="G49" i="16"/>
  <c r="N48" i="16"/>
  <c r="M48" i="16"/>
  <c r="I48" i="16"/>
  <c r="G48" i="16"/>
  <c r="N47" i="16"/>
  <c r="M47" i="16"/>
  <c r="I47" i="16"/>
  <c r="G47" i="16"/>
  <c r="N46" i="16"/>
  <c r="M46" i="16"/>
  <c r="I46" i="16"/>
  <c r="G46" i="16"/>
  <c r="N45" i="16"/>
  <c r="M45" i="16"/>
  <c r="I45" i="16"/>
  <c r="G45" i="16"/>
  <c r="N44" i="16"/>
  <c r="M44" i="16"/>
  <c r="I44" i="16"/>
  <c r="G44" i="16"/>
  <c r="N43" i="16"/>
  <c r="M43" i="16"/>
  <c r="I43" i="16"/>
  <c r="G43" i="16"/>
  <c r="N42" i="16"/>
  <c r="M42" i="16"/>
  <c r="I42" i="16"/>
  <c r="G42" i="16"/>
  <c r="N41" i="16"/>
  <c r="M41" i="16"/>
  <c r="I41" i="16"/>
  <c r="G41" i="16"/>
  <c r="N40" i="16"/>
  <c r="N15" i="16" s="1"/>
  <c r="M40" i="16"/>
  <c r="I40" i="16"/>
  <c r="G40" i="16"/>
  <c r="N39" i="16"/>
  <c r="M39" i="16"/>
  <c r="M15" i="16" s="1"/>
  <c r="I39" i="16"/>
  <c r="G39" i="16"/>
  <c r="N37" i="16"/>
  <c r="M37" i="16"/>
  <c r="I37" i="16"/>
  <c r="G37" i="16"/>
  <c r="N36" i="16"/>
  <c r="M36" i="16"/>
  <c r="I36" i="16"/>
  <c r="G36" i="16"/>
  <c r="N35" i="16"/>
  <c r="M35" i="16"/>
  <c r="I35" i="16"/>
  <c r="G35" i="16"/>
  <c r="N34" i="16"/>
  <c r="M34" i="16"/>
  <c r="I34" i="16"/>
  <c r="G34" i="16"/>
  <c r="N33" i="16"/>
  <c r="M33" i="16"/>
  <c r="I33" i="16"/>
  <c r="G33" i="16"/>
  <c r="N32" i="16"/>
  <c r="M32" i="16"/>
  <c r="I32" i="16"/>
  <c r="G32" i="16"/>
  <c r="N31" i="16"/>
  <c r="M31" i="16"/>
  <c r="I31" i="16"/>
  <c r="G31" i="16"/>
  <c r="N30" i="16"/>
  <c r="M30" i="16"/>
  <c r="I30" i="16"/>
  <c r="G30" i="16"/>
  <c r="N29" i="16"/>
  <c r="N63" i="16" s="1"/>
  <c r="M29" i="16"/>
  <c r="I29" i="16"/>
  <c r="G29" i="16"/>
  <c r="N28" i="16"/>
  <c r="M28" i="16"/>
  <c r="M14" i="16" s="1"/>
  <c r="I28" i="16"/>
  <c r="L102" i="16"/>
  <c r="J102" i="16"/>
  <c r="P102" i="16"/>
  <c r="N102" i="16"/>
  <c r="G102" i="16"/>
  <c r="O97" i="16"/>
  <c r="I97" i="16"/>
  <c r="I21" i="16"/>
  <c r="N20" i="16"/>
  <c r="M19" i="16"/>
  <c r="N18" i="16"/>
  <c r="I18" i="16"/>
  <c r="I16" i="16"/>
  <c r="I15" i="16"/>
  <c r="E139" i="16"/>
  <c r="N137" i="16"/>
  <c r="L137" i="16"/>
  <c r="J137" i="16"/>
  <c r="E137" i="16"/>
  <c r="N136" i="16"/>
  <c r="L136" i="16"/>
  <c r="J136" i="16"/>
  <c r="E136" i="16"/>
  <c r="E135" i="16"/>
  <c r="E131" i="16"/>
  <c r="D132" i="16"/>
  <c r="E130" i="16"/>
  <c r="C132" i="16"/>
  <c r="G116" i="16"/>
  <c r="H110" i="16"/>
  <c r="O110" i="16"/>
  <c r="G110" i="16"/>
  <c r="L110" i="16"/>
  <c r="K110" i="16"/>
  <c r="D110" i="16"/>
  <c r="H102" i="16"/>
  <c r="K102" i="16"/>
  <c r="G21" i="16"/>
  <c r="I20" i="16"/>
  <c r="G20" i="16"/>
  <c r="G16" i="16"/>
  <c r="G15" i="16"/>
  <c r="M152" i="15"/>
  <c r="C157" i="15"/>
  <c r="E154" i="15"/>
  <c r="E150" i="15"/>
  <c r="M137" i="15"/>
  <c r="K137" i="15"/>
  <c r="M136" i="15"/>
  <c r="K136" i="15"/>
  <c r="D139" i="15"/>
  <c r="D137" i="15"/>
  <c r="D136" i="15"/>
  <c r="D135" i="15"/>
  <c r="N131" i="15"/>
  <c r="M131" i="15"/>
  <c r="L131" i="15"/>
  <c r="G131" i="15"/>
  <c r="F131" i="15"/>
  <c r="D131" i="15"/>
  <c r="C131" i="15"/>
  <c r="G130" i="15"/>
  <c r="F130" i="15"/>
  <c r="D130" i="15"/>
  <c r="C130" i="15"/>
  <c r="N127" i="15"/>
  <c r="N126" i="15"/>
  <c r="N125" i="15"/>
  <c r="N124" i="15"/>
  <c r="N123" i="15"/>
  <c r="N122" i="15"/>
  <c r="F126" i="15"/>
  <c r="F125" i="15"/>
  <c r="F124" i="15"/>
  <c r="G123" i="15"/>
  <c r="F123" i="15"/>
  <c r="G122" i="15"/>
  <c r="F122" i="15"/>
  <c r="N118" i="15"/>
  <c r="N117" i="15"/>
  <c r="F119" i="15"/>
  <c r="F118" i="15"/>
  <c r="F117" i="15"/>
  <c r="F116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P104" i="15"/>
  <c r="O104" i="15"/>
  <c r="N104" i="15"/>
  <c r="N102" i="15" s="1"/>
  <c r="L104" i="15"/>
  <c r="K104" i="15"/>
  <c r="J104" i="15"/>
  <c r="I104" i="15"/>
  <c r="H104" i="15"/>
  <c r="G104" i="15"/>
  <c r="F104" i="15"/>
  <c r="E104" i="15"/>
  <c r="E102" i="15" s="1"/>
  <c r="P103" i="15"/>
  <c r="O103" i="15"/>
  <c r="N103" i="15"/>
  <c r="L103" i="15"/>
  <c r="K103" i="15"/>
  <c r="J103" i="15"/>
  <c r="I103" i="15"/>
  <c r="H103" i="15"/>
  <c r="G103" i="15"/>
  <c r="G102" i="15" s="1"/>
  <c r="F103" i="15"/>
  <c r="E103" i="15"/>
  <c r="P101" i="15"/>
  <c r="O101" i="15"/>
  <c r="O97" i="15" s="1"/>
  <c r="N101" i="15"/>
  <c r="L101" i="15"/>
  <c r="K101" i="15"/>
  <c r="J101" i="15"/>
  <c r="I101" i="15"/>
  <c r="H101" i="15"/>
  <c r="G101" i="15"/>
  <c r="F101" i="15"/>
  <c r="E101" i="15"/>
  <c r="P100" i="15"/>
  <c r="O100" i="15"/>
  <c r="N100" i="15"/>
  <c r="L100" i="15"/>
  <c r="K100" i="15"/>
  <c r="J100" i="15"/>
  <c r="I100" i="15"/>
  <c r="H100" i="15"/>
  <c r="G100" i="15"/>
  <c r="F100" i="15"/>
  <c r="E100" i="15"/>
  <c r="P99" i="15"/>
  <c r="O99" i="15"/>
  <c r="N99" i="15"/>
  <c r="L99" i="15"/>
  <c r="K99" i="15"/>
  <c r="J99" i="15"/>
  <c r="I99" i="15"/>
  <c r="H99" i="15"/>
  <c r="G99" i="15"/>
  <c r="F99" i="15"/>
  <c r="E99" i="15"/>
  <c r="P98" i="15"/>
  <c r="O98" i="15"/>
  <c r="N98" i="15"/>
  <c r="L98" i="15"/>
  <c r="K98" i="15"/>
  <c r="K97" i="15" s="1"/>
  <c r="J98" i="15"/>
  <c r="I98" i="15"/>
  <c r="H98" i="15"/>
  <c r="G98" i="15"/>
  <c r="F98" i="15"/>
  <c r="E98" i="15"/>
  <c r="P96" i="15"/>
  <c r="O96" i="15"/>
  <c r="N96" i="15"/>
  <c r="L96" i="15"/>
  <c r="K96" i="15"/>
  <c r="J96" i="15"/>
  <c r="I96" i="15"/>
  <c r="H96" i="15"/>
  <c r="G96" i="15"/>
  <c r="F96" i="15"/>
  <c r="E96" i="15"/>
  <c r="P94" i="15"/>
  <c r="O94" i="15"/>
  <c r="N94" i="15"/>
  <c r="L94" i="15"/>
  <c r="K94" i="15"/>
  <c r="J94" i="15"/>
  <c r="I94" i="15"/>
  <c r="H94" i="15"/>
  <c r="G94" i="15"/>
  <c r="F94" i="15"/>
  <c r="E94" i="15"/>
  <c r="P93" i="15"/>
  <c r="O93" i="15"/>
  <c r="N93" i="15"/>
  <c r="L93" i="15"/>
  <c r="K93" i="15"/>
  <c r="J93" i="15"/>
  <c r="I93" i="15"/>
  <c r="H93" i="15"/>
  <c r="G93" i="15"/>
  <c r="F93" i="15"/>
  <c r="E93" i="15"/>
  <c r="P92" i="15"/>
  <c r="O92" i="15"/>
  <c r="N92" i="15"/>
  <c r="L92" i="15"/>
  <c r="K92" i="15"/>
  <c r="J92" i="15"/>
  <c r="I92" i="15"/>
  <c r="H92" i="15"/>
  <c r="G92" i="15"/>
  <c r="F92" i="15"/>
  <c r="E92" i="15"/>
  <c r="P91" i="15"/>
  <c r="O91" i="15"/>
  <c r="N91" i="15"/>
  <c r="L91" i="15"/>
  <c r="K91" i="15"/>
  <c r="J91" i="15"/>
  <c r="I91" i="15"/>
  <c r="H91" i="15"/>
  <c r="G91" i="15"/>
  <c r="F91" i="15"/>
  <c r="E91" i="15"/>
  <c r="P90" i="15"/>
  <c r="O90" i="15"/>
  <c r="N90" i="15"/>
  <c r="L90" i="15"/>
  <c r="K90" i="15"/>
  <c r="J90" i="15"/>
  <c r="I90" i="15"/>
  <c r="H90" i="15"/>
  <c r="G90" i="15"/>
  <c r="F90" i="15"/>
  <c r="E90" i="15"/>
  <c r="P89" i="15"/>
  <c r="O89" i="15"/>
  <c r="N89" i="15"/>
  <c r="L89" i="15"/>
  <c r="K89" i="15"/>
  <c r="J89" i="15"/>
  <c r="I89" i="15"/>
  <c r="H89" i="15"/>
  <c r="G89" i="15"/>
  <c r="F89" i="15"/>
  <c r="E89" i="15"/>
  <c r="P88" i="15"/>
  <c r="O88" i="15"/>
  <c r="N88" i="15"/>
  <c r="L88" i="15"/>
  <c r="K88" i="15"/>
  <c r="J88" i="15"/>
  <c r="I88" i="15"/>
  <c r="H88" i="15"/>
  <c r="G88" i="15"/>
  <c r="F88" i="15"/>
  <c r="E88" i="15"/>
  <c r="P87" i="15"/>
  <c r="O87" i="15"/>
  <c r="N87" i="15"/>
  <c r="L87" i="15"/>
  <c r="K87" i="15"/>
  <c r="J87" i="15"/>
  <c r="I87" i="15"/>
  <c r="H87" i="15"/>
  <c r="G87" i="15"/>
  <c r="F87" i="15"/>
  <c r="E87" i="15"/>
  <c r="P86" i="15"/>
  <c r="O86" i="15"/>
  <c r="N86" i="15"/>
  <c r="L86" i="15"/>
  <c r="K86" i="15"/>
  <c r="J86" i="15"/>
  <c r="I86" i="15"/>
  <c r="H86" i="15"/>
  <c r="G86" i="15"/>
  <c r="F86" i="15"/>
  <c r="E86" i="15"/>
  <c r="P85" i="15"/>
  <c r="O85" i="15"/>
  <c r="N85" i="15"/>
  <c r="L85" i="15"/>
  <c r="K85" i="15"/>
  <c r="J85" i="15"/>
  <c r="I85" i="15"/>
  <c r="H85" i="15"/>
  <c r="H80" i="15" s="1"/>
  <c r="G85" i="15"/>
  <c r="F85" i="15"/>
  <c r="E85" i="15"/>
  <c r="P84" i="15"/>
  <c r="O84" i="15"/>
  <c r="N84" i="15"/>
  <c r="L84" i="15"/>
  <c r="K84" i="15"/>
  <c r="J84" i="15"/>
  <c r="I84" i="15"/>
  <c r="H84" i="15"/>
  <c r="G84" i="15"/>
  <c r="F84" i="15"/>
  <c r="E84" i="15"/>
  <c r="P83" i="15"/>
  <c r="O83" i="15"/>
  <c r="N83" i="15"/>
  <c r="L83" i="15"/>
  <c r="K83" i="15"/>
  <c r="J83" i="15"/>
  <c r="I83" i="15"/>
  <c r="H83" i="15"/>
  <c r="G83" i="15"/>
  <c r="F83" i="15"/>
  <c r="E83" i="15"/>
  <c r="P82" i="15"/>
  <c r="O82" i="15"/>
  <c r="N82" i="15"/>
  <c r="L82" i="15"/>
  <c r="K82" i="15"/>
  <c r="J82" i="15"/>
  <c r="I82" i="15"/>
  <c r="I80" i="15" s="1"/>
  <c r="H82" i="15"/>
  <c r="G82" i="15"/>
  <c r="F82" i="15"/>
  <c r="E82" i="15"/>
  <c r="P81" i="15"/>
  <c r="O81" i="15"/>
  <c r="N81" i="15"/>
  <c r="L81" i="15"/>
  <c r="K81" i="15"/>
  <c r="J81" i="15"/>
  <c r="I81" i="15"/>
  <c r="H81" i="15"/>
  <c r="G81" i="15"/>
  <c r="F81" i="15"/>
  <c r="E81" i="15"/>
  <c r="P79" i="15"/>
  <c r="O79" i="15"/>
  <c r="N79" i="15"/>
  <c r="L79" i="15"/>
  <c r="K79" i="15"/>
  <c r="J79" i="15"/>
  <c r="I79" i="15"/>
  <c r="H79" i="15"/>
  <c r="G79" i="15"/>
  <c r="F79" i="15"/>
  <c r="E79" i="15"/>
  <c r="P78" i="15"/>
  <c r="O78" i="15"/>
  <c r="N78" i="15"/>
  <c r="L78" i="15"/>
  <c r="K78" i="15"/>
  <c r="J78" i="15"/>
  <c r="I78" i="15"/>
  <c r="H78" i="15"/>
  <c r="G78" i="15"/>
  <c r="F78" i="15"/>
  <c r="E78" i="15"/>
  <c r="P77" i="15"/>
  <c r="O77" i="15"/>
  <c r="N77" i="15"/>
  <c r="L77" i="15"/>
  <c r="K77" i="15"/>
  <c r="J77" i="15"/>
  <c r="I77" i="15"/>
  <c r="H77" i="15"/>
  <c r="G77" i="15"/>
  <c r="F77" i="15"/>
  <c r="E77" i="15"/>
  <c r="P76" i="15"/>
  <c r="O76" i="15"/>
  <c r="N76" i="15"/>
  <c r="L76" i="15"/>
  <c r="K76" i="15"/>
  <c r="J76" i="15"/>
  <c r="I76" i="15"/>
  <c r="H76" i="15"/>
  <c r="G76" i="15"/>
  <c r="F76" i="15"/>
  <c r="E76" i="15"/>
  <c r="P75" i="15"/>
  <c r="O75" i="15"/>
  <c r="N75" i="15"/>
  <c r="L75" i="15"/>
  <c r="K75" i="15"/>
  <c r="J75" i="15"/>
  <c r="I75" i="15"/>
  <c r="H75" i="15"/>
  <c r="G75" i="15"/>
  <c r="F75" i="15"/>
  <c r="E75" i="15"/>
  <c r="P74" i="15"/>
  <c r="O74" i="15"/>
  <c r="N74" i="15"/>
  <c r="L74" i="15"/>
  <c r="K74" i="15"/>
  <c r="J74" i="15"/>
  <c r="I74" i="15"/>
  <c r="H74" i="15"/>
  <c r="G74" i="15"/>
  <c r="F74" i="15"/>
  <c r="E74" i="15"/>
  <c r="P73" i="15"/>
  <c r="O73" i="15"/>
  <c r="N73" i="15"/>
  <c r="L73" i="15"/>
  <c r="K73" i="15"/>
  <c r="J73" i="15"/>
  <c r="I73" i="15"/>
  <c r="H73" i="15"/>
  <c r="G73" i="15"/>
  <c r="F73" i="15"/>
  <c r="E73" i="15"/>
  <c r="P72" i="15"/>
  <c r="O72" i="15"/>
  <c r="N72" i="15"/>
  <c r="L72" i="15"/>
  <c r="K72" i="15"/>
  <c r="J72" i="15"/>
  <c r="I72" i="15"/>
  <c r="H72" i="15"/>
  <c r="G72" i="15"/>
  <c r="F72" i="15"/>
  <c r="E72" i="15"/>
  <c r="P71" i="15"/>
  <c r="O71" i="15"/>
  <c r="N71" i="15"/>
  <c r="L71" i="15"/>
  <c r="K71" i="15"/>
  <c r="J71" i="15"/>
  <c r="I71" i="15"/>
  <c r="H71" i="15"/>
  <c r="G71" i="15"/>
  <c r="F71" i="15"/>
  <c r="E71" i="15"/>
  <c r="P70" i="15"/>
  <c r="O70" i="15"/>
  <c r="N70" i="15"/>
  <c r="L70" i="15"/>
  <c r="K70" i="15"/>
  <c r="J70" i="15"/>
  <c r="I70" i="15"/>
  <c r="H70" i="15"/>
  <c r="G70" i="15"/>
  <c r="F70" i="15"/>
  <c r="E70" i="15"/>
  <c r="N62" i="15"/>
  <c r="M62" i="15"/>
  <c r="I62" i="15"/>
  <c r="G62" i="15"/>
  <c r="N61" i="15"/>
  <c r="N21" i="15" s="1"/>
  <c r="M61" i="15"/>
  <c r="I61" i="15"/>
  <c r="G61" i="15"/>
  <c r="N59" i="15"/>
  <c r="M59" i="15"/>
  <c r="M20" i="15" s="1"/>
  <c r="I59" i="15"/>
  <c r="G59" i="15"/>
  <c r="N58" i="15"/>
  <c r="M58" i="15"/>
  <c r="I58" i="15"/>
  <c r="G58" i="15"/>
  <c r="N57" i="15"/>
  <c r="M57" i="15"/>
  <c r="I57" i="15"/>
  <c r="G57" i="15"/>
  <c r="N56" i="15"/>
  <c r="N19" i="15" s="1"/>
  <c r="M56" i="15"/>
  <c r="I56" i="15"/>
  <c r="G56" i="15"/>
  <c r="N54" i="15"/>
  <c r="M54" i="15"/>
  <c r="I54" i="15"/>
  <c r="I18" i="15" s="1"/>
  <c r="G54" i="15"/>
  <c r="N52" i="15"/>
  <c r="N16" i="15" s="1"/>
  <c r="M52" i="15"/>
  <c r="M16" i="15" s="1"/>
  <c r="I52" i="15"/>
  <c r="I16" i="15" s="1"/>
  <c r="G52" i="15"/>
  <c r="N51" i="15"/>
  <c r="M51" i="15"/>
  <c r="I51" i="15"/>
  <c r="G51" i="15"/>
  <c r="N50" i="15"/>
  <c r="M50" i="15"/>
  <c r="I50" i="15"/>
  <c r="G50" i="15"/>
  <c r="N49" i="15"/>
  <c r="M49" i="15"/>
  <c r="I49" i="15"/>
  <c r="G49" i="15"/>
  <c r="N48" i="15"/>
  <c r="M48" i="15"/>
  <c r="I48" i="15"/>
  <c r="G48" i="15"/>
  <c r="N47" i="15"/>
  <c r="M47" i="15"/>
  <c r="I47" i="15"/>
  <c r="G47" i="15"/>
  <c r="N46" i="15"/>
  <c r="M46" i="15"/>
  <c r="I46" i="15"/>
  <c r="G46" i="15"/>
  <c r="N45" i="15"/>
  <c r="M45" i="15"/>
  <c r="I45" i="15"/>
  <c r="G45" i="15"/>
  <c r="N44" i="15"/>
  <c r="M44" i="15"/>
  <c r="I44" i="15"/>
  <c r="G44" i="15"/>
  <c r="N43" i="15"/>
  <c r="M43" i="15"/>
  <c r="I43" i="15"/>
  <c r="G43" i="15"/>
  <c r="N42" i="15"/>
  <c r="M42" i="15"/>
  <c r="I42" i="15"/>
  <c r="G42" i="15"/>
  <c r="N41" i="15"/>
  <c r="M41" i="15"/>
  <c r="I41" i="15"/>
  <c r="G41" i="15"/>
  <c r="N40" i="15"/>
  <c r="M40" i="15"/>
  <c r="I40" i="15"/>
  <c r="G40" i="15"/>
  <c r="N39" i="15"/>
  <c r="N15" i="15" s="1"/>
  <c r="M39" i="15"/>
  <c r="I39" i="15"/>
  <c r="G39" i="15"/>
  <c r="G15" i="15" s="1"/>
  <c r="N37" i="15"/>
  <c r="M37" i="15"/>
  <c r="I37" i="15"/>
  <c r="G37" i="15"/>
  <c r="N36" i="15"/>
  <c r="M36" i="15"/>
  <c r="I36" i="15"/>
  <c r="G36" i="15"/>
  <c r="N35" i="15"/>
  <c r="M35" i="15"/>
  <c r="I35" i="15"/>
  <c r="G35" i="15"/>
  <c r="N34" i="15"/>
  <c r="M34" i="15"/>
  <c r="I34" i="15"/>
  <c r="G34" i="15"/>
  <c r="N33" i="15"/>
  <c r="M33" i="15"/>
  <c r="I33" i="15"/>
  <c r="G33" i="15"/>
  <c r="N32" i="15"/>
  <c r="M32" i="15"/>
  <c r="I32" i="15"/>
  <c r="G32" i="15"/>
  <c r="N31" i="15"/>
  <c r="M31" i="15"/>
  <c r="I31" i="15"/>
  <c r="G31" i="15"/>
  <c r="N30" i="15"/>
  <c r="M30" i="15"/>
  <c r="I30" i="15"/>
  <c r="G30" i="15"/>
  <c r="N29" i="15"/>
  <c r="M29" i="15"/>
  <c r="I29" i="15"/>
  <c r="G29" i="15"/>
  <c r="N28" i="15"/>
  <c r="N63" i="15" s="1"/>
  <c r="M28" i="15"/>
  <c r="M14" i="15" s="1"/>
  <c r="I28" i="15"/>
  <c r="G132" i="15"/>
  <c r="J110" i="15"/>
  <c r="F110" i="15"/>
  <c r="J102" i="15"/>
  <c r="M99" i="15"/>
  <c r="K57" i="15" s="1"/>
  <c r="O80" i="15"/>
  <c r="J69" i="15"/>
  <c r="O105" i="15"/>
  <c r="N20" i="15"/>
  <c r="G20" i="15"/>
  <c r="M19" i="15"/>
  <c r="N18" i="15"/>
  <c r="G18" i="15"/>
  <c r="D132" i="15"/>
  <c r="J137" i="15"/>
  <c r="I137" i="14"/>
  <c r="O137" i="14" s="1"/>
  <c r="I136" i="14"/>
  <c r="K131" i="14"/>
  <c r="E139" i="15"/>
  <c r="N137" i="15"/>
  <c r="L137" i="15"/>
  <c r="E137" i="15"/>
  <c r="N136" i="15"/>
  <c r="L136" i="15"/>
  <c r="J136" i="15"/>
  <c r="E136" i="15"/>
  <c r="E135" i="15"/>
  <c r="H131" i="15"/>
  <c r="E131" i="15"/>
  <c r="H130" i="15"/>
  <c r="E130" i="15"/>
  <c r="C132" i="15"/>
  <c r="G116" i="15"/>
  <c r="N110" i="15"/>
  <c r="K110" i="15"/>
  <c r="O110" i="15"/>
  <c r="G110" i="15"/>
  <c r="P102" i="15"/>
  <c r="O102" i="15"/>
  <c r="K102" i="15"/>
  <c r="I102" i="15"/>
  <c r="F102" i="15"/>
  <c r="L97" i="15"/>
  <c r="P97" i="15"/>
  <c r="G97" i="15"/>
  <c r="M63" i="15"/>
  <c r="M21" i="15"/>
  <c r="G21" i="15"/>
  <c r="I20" i="15"/>
  <c r="G19" i="15"/>
  <c r="M18" i="15"/>
  <c r="G16" i="15"/>
  <c r="N5" i="15"/>
  <c r="N137" i="14"/>
  <c r="M137" i="14"/>
  <c r="L137" i="14"/>
  <c r="K137" i="14"/>
  <c r="J137" i="14"/>
  <c r="N136" i="14"/>
  <c r="M136" i="14"/>
  <c r="L136" i="14"/>
  <c r="K136" i="14"/>
  <c r="O136" i="14" s="1"/>
  <c r="J136" i="14"/>
  <c r="E139" i="14"/>
  <c r="D139" i="14"/>
  <c r="E137" i="14"/>
  <c r="D137" i="14"/>
  <c r="E136" i="14"/>
  <c r="D136" i="14"/>
  <c r="E135" i="14"/>
  <c r="D135" i="14"/>
  <c r="N131" i="14"/>
  <c r="M131" i="14"/>
  <c r="L131" i="14"/>
  <c r="H131" i="14"/>
  <c r="G131" i="14"/>
  <c r="F131" i="14"/>
  <c r="F132" i="14" s="1"/>
  <c r="H130" i="14"/>
  <c r="G130" i="14"/>
  <c r="F130" i="14"/>
  <c r="D130" i="14"/>
  <c r="E131" i="14"/>
  <c r="D131" i="14"/>
  <c r="E130" i="14"/>
  <c r="C131" i="14"/>
  <c r="C132" i="14" s="1"/>
  <c r="C130" i="14"/>
  <c r="N127" i="14"/>
  <c r="N126" i="14"/>
  <c r="N125" i="14"/>
  <c r="N124" i="14"/>
  <c r="N123" i="14"/>
  <c r="N122" i="14"/>
  <c r="N118" i="14"/>
  <c r="N117" i="14"/>
  <c r="G123" i="14"/>
  <c r="F123" i="14"/>
  <c r="G122" i="14"/>
  <c r="F122" i="14"/>
  <c r="F126" i="14"/>
  <c r="F125" i="14"/>
  <c r="F124" i="14"/>
  <c r="F119" i="14"/>
  <c r="F118" i="14"/>
  <c r="F117" i="14"/>
  <c r="G116" i="14"/>
  <c r="F116" i="14"/>
  <c r="O113" i="14"/>
  <c r="N113" i="14"/>
  <c r="M113" i="14"/>
  <c r="L113" i="14"/>
  <c r="K113" i="14"/>
  <c r="J113" i="14"/>
  <c r="I113" i="14"/>
  <c r="H113" i="14"/>
  <c r="G113" i="14"/>
  <c r="F113" i="14"/>
  <c r="E113" i="14"/>
  <c r="P113" i="14" s="1"/>
  <c r="D113" i="14"/>
  <c r="O112" i="14"/>
  <c r="N112" i="14"/>
  <c r="M112" i="14"/>
  <c r="L112" i="14"/>
  <c r="L110" i="14" s="1"/>
  <c r="K112" i="14"/>
  <c r="J112" i="14"/>
  <c r="I112" i="14"/>
  <c r="I110" i="14" s="1"/>
  <c r="H112" i="14"/>
  <c r="G112" i="14"/>
  <c r="F112" i="14"/>
  <c r="E112" i="14"/>
  <c r="D112" i="14"/>
  <c r="O111" i="14"/>
  <c r="N111" i="14"/>
  <c r="M111" i="14"/>
  <c r="M110" i="14" s="1"/>
  <c r="L111" i="14"/>
  <c r="K111" i="14"/>
  <c r="J111" i="14"/>
  <c r="I111" i="14"/>
  <c r="H111" i="14"/>
  <c r="G111" i="14"/>
  <c r="F111" i="14"/>
  <c r="E111" i="14"/>
  <c r="E110" i="14" s="1"/>
  <c r="D111" i="14"/>
  <c r="P104" i="14"/>
  <c r="O104" i="14"/>
  <c r="N104" i="14"/>
  <c r="P103" i="14"/>
  <c r="O103" i="14"/>
  <c r="N103" i="14"/>
  <c r="L104" i="14"/>
  <c r="K104" i="14"/>
  <c r="J104" i="14"/>
  <c r="I104" i="14"/>
  <c r="H104" i="14"/>
  <c r="G104" i="14"/>
  <c r="F104" i="14"/>
  <c r="E104" i="14"/>
  <c r="L103" i="14"/>
  <c r="L105" i="14" s="1"/>
  <c r="K103" i="14"/>
  <c r="K102" i="14" s="1"/>
  <c r="J103" i="14"/>
  <c r="J102" i="14" s="1"/>
  <c r="I103" i="14"/>
  <c r="H103" i="14"/>
  <c r="H102" i="14" s="1"/>
  <c r="G103" i="14"/>
  <c r="G102" i="14" s="1"/>
  <c r="F103" i="14"/>
  <c r="E103" i="14"/>
  <c r="P101" i="14"/>
  <c r="O101" i="14"/>
  <c r="N101" i="14"/>
  <c r="P100" i="14"/>
  <c r="O100" i="14"/>
  <c r="N100" i="14"/>
  <c r="P99" i="14"/>
  <c r="O99" i="14"/>
  <c r="N99" i="14"/>
  <c r="N97" i="14" s="1"/>
  <c r="P98" i="14"/>
  <c r="O98" i="14"/>
  <c r="N98" i="14"/>
  <c r="L101" i="14"/>
  <c r="K101" i="14"/>
  <c r="J101" i="14"/>
  <c r="I101" i="14"/>
  <c r="H101" i="14"/>
  <c r="M101" i="14" s="1"/>
  <c r="K59" i="14" s="1"/>
  <c r="K20" i="14" s="1"/>
  <c r="G101" i="14"/>
  <c r="F101" i="14"/>
  <c r="E101" i="14"/>
  <c r="L100" i="14"/>
  <c r="K100" i="14"/>
  <c r="J100" i="14"/>
  <c r="I100" i="14"/>
  <c r="H100" i="14"/>
  <c r="G100" i="14"/>
  <c r="F100" i="14"/>
  <c r="E100" i="14"/>
  <c r="L99" i="14"/>
  <c r="K99" i="14"/>
  <c r="J99" i="14"/>
  <c r="I99" i="14"/>
  <c r="H99" i="14"/>
  <c r="G99" i="14"/>
  <c r="F99" i="14"/>
  <c r="E99" i="14"/>
  <c r="L98" i="14"/>
  <c r="K98" i="14"/>
  <c r="J98" i="14"/>
  <c r="I98" i="14"/>
  <c r="H98" i="14"/>
  <c r="G98" i="14"/>
  <c r="F98" i="14"/>
  <c r="F97" i="14" s="1"/>
  <c r="E98" i="14"/>
  <c r="P96" i="14"/>
  <c r="O96" i="14"/>
  <c r="N96" i="14"/>
  <c r="L96" i="14"/>
  <c r="K96" i="14"/>
  <c r="M96" i="14" s="1"/>
  <c r="K54" i="14" s="1"/>
  <c r="J96" i="14"/>
  <c r="I96" i="14"/>
  <c r="H96" i="14"/>
  <c r="G96" i="14"/>
  <c r="F96" i="14"/>
  <c r="E96" i="14"/>
  <c r="P94" i="14"/>
  <c r="O94" i="14"/>
  <c r="N94" i="14"/>
  <c r="P93" i="14"/>
  <c r="O93" i="14"/>
  <c r="N93" i="14"/>
  <c r="P92" i="14"/>
  <c r="O92" i="14"/>
  <c r="N92" i="14"/>
  <c r="P91" i="14"/>
  <c r="O91" i="14"/>
  <c r="N91" i="14"/>
  <c r="P90" i="14"/>
  <c r="O90" i="14"/>
  <c r="N90" i="14"/>
  <c r="P89" i="14"/>
  <c r="O89" i="14"/>
  <c r="N89" i="14"/>
  <c r="P88" i="14"/>
  <c r="O88" i="14"/>
  <c r="N88" i="14"/>
  <c r="P87" i="14"/>
  <c r="O87" i="14"/>
  <c r="N87" i="14"/>
  <c r="P86" i="14"/>
  <c r="O86" i="14"/>
  <c r="N86" i="14"/>
  <c r="P85" i="14"/>
  <c r="O85" i="14"/>
  <c r="N85" i="14"/>
  <c r="P84" i="14"/>
  <c r="O84" i="14"/>
  <c r="N84" i="14"/>
  <c r="P83" i="14"/>
  <c r="O83" i="14"/>
  <c r="N83" i="14"/>
  <c r="P82" i="14"/>
  <c r="O82" i="14"/>
  <c r="N82" i="14"/>
  <c r="P81" i="14"/>
  <c r="O81" i="14"/>
  <c r="N81" i="14"/>
  <c r="L94" i="14"/>
  <c r="K94" i="14"/>
  <c r="J94" i="14"/>
  <c r="I94" i="14"/>
  <c r="H94" i="14"/>
  <c r="G94" i="14"/>
  <c r="F94" i="14"/>
  <c r="E94" i="14"/>
  <c r="L93" i="14"/>
  <c r="K93" i="14"/>
  <c r="J93" i="14"/>
  <c r="I93" i="14"/>
  <c r="H93" i="14"/>
  <c r="G93" i="14"/>
  <c r="F93" i="14"/>
  <c r="E93" i="14"/>
  <c r="L92" i="14"/>
  <c r="K92" i="14"/>
  <c r="J92" i="14"/>
  <c r="I92" i="14"/>
  <c r="H92" i="14"/>
  <c r="G92" i="14"/>
  <c r="F92" i="14"/>
  <c r="E92" i="14"/>
  <c r="M92" i="14" s="1"/>
  <c r="K50" i="14" s="1"/>
  <c r="L91" i="14"/>
  <c r="K91" i="14"/>
  <c r="J91" i="14"/>
  <c r="I91" i="14"/>
  <c r="H91" i="14"/>
  <c r="G91" i="14"/>
  <c r="F91" i="14"/>
  <c r="E91" i="14"/>
  <c r="L90" i="14"/>
  <c r="K90" i="14"/>
  <c r="J90" i="14"/>
  <c r="I90" i="14"/>
  <c r="H90" i="14"/>
  <c r="G90" i="14"/>
  <c r="F90" i="14"/>
  <c r="E90" i="14"/>
  <c r="L89" i="14"/>
  <c r="K89" i="14"/>
  <c r="J89" i="14"/>
  <c r="I89" i="14"/>
  <c r="H89" i="14"/>
  <c r="G89" i="14"/>
  <c r="F89" i="14"/>
  <c r="E89" i="14"/>
  <c r="L88" i="14"/>
  <c r="K88" i="14"/>
  <c r="J88" i="14"/>
  <c r="I88" i="14"/>
  <c r="H88" i="14"/>
  <c r="G88" i="14"/>
  <c r="F88" i="14"/>
  <c r="E88" i="14"/>
  <c r="L87" i="14"/>
  <c r="K87" i="14"/>
  <c r="J87" i="14"/>
  <c r="I87" i="14"/>
  <c r="H87" i="14"/>
  <c r="G87" i="14"/>
  <c r="F87" i="14"/>
  <c r="E87" i="14"/>
  <c r="L86" i="14"/>
  <c r="K86" i="14"/>
  <c r="J86" i="14"/>
  <c r="I86" i="14"/>
  <c r="H86" i="14"/>
  <c r="G86" i="14"/>
  <c r="F86" i="14"/>
  <c r="E86" i="14"/>
  <c r="L85" i="14"/>
  <c r="K85" i="14"/>
  <c r="J85" i="14"/>
  <c r="I85" i="14"/>
  <c r="H85" i="14"/>
  <c r="G85" i="14"/>
  <c r="F85" i="14"/>
  <c r="E85" i="14"/>
  <c r="L84" i="14"/>
  <c r="K84" i="14"/>
  <c r="J84" i="14"/>
  <c r="I84" i="14"/>
  <c r="H84" i="14"/>
  <c r="G84" i="14"/>
  <c r="F84" i="14"/>
  <c r="E84" i="14"/>
  <c r="M84" i="14" s="1"/>
  <c r="K42" i="14" s="1"/>
  <c r="L83" i="14"/>
  <c r="K83" i="14"/>
  <c r="J83" i="14"/>
  <c r="I83" i="14"/>
  <c r="H83" i="14"/>
  <c r="G83" i="14"/>
  <c r="F83" i="14"/>
  <c r="E83" i="14"/>
  <c r="L82" i="14"/>
  <c r="K82" i="14"/>
  <c r="J82" i="14"/>
  <c r="I82" i="14"/>
  <c r="H82" i="14"/>
  <c r="G82" i="14"/>
  <c r="F82" i="14"/>
  <c r="E82" i="14"/>
  <c r="L81" i="14"/>
  <c r="L80" i="14" s="1"/>
  <c r="K81" i="14"/>
  <c r="J81" i="14"/>
  <c r="I81" i="14"/>
  <c r="H81" i="14"/>
  <c r="H80" i="14" s="1"/>
  <c r="G81" i="14"/>
  <c r="F81" i="14"/>
  <c r="F80" i="14" s="1"/>
  <c r="E81" i="14"/>
  <c r="E80" i="14" s="1"/>
  <c r="P79" i="14"/>
  <c r="O79" i="14"/>
  <c r="N79" i="14"/>
  <c r="P78" i="14"/>
  <c r="O78" i="14"/>
  <c r="N78" i="14"/>
  <c r="P77" i="14"/>
  <c r="O77" i="14"/>
  <c r="N77" i="14"/>
  <c r="P76" i="14"/>
  <c r="O76" i="14"/>
  <c r="N76" i="14"/>
  <c r="P75" i="14"/>
  <c r="O75" i="14"/>
  <c r="N75" i="14"/>
  <c r="P74" i="14"/>
  <c r="O74" i="14"/>
  <c r="N74" i="14"/>
  <c r="P73" i="14"/>
  <c r="O73" i="14"/>
  <c r="N73" i="14"/>
  <c r="P72" i="14"/>
  <c r="O72" i="14"/>
  <c r="N72" i="14"/>
  <c r="P71" i="14"/>
  <c r="O71" i="14"/>
  <c r="N71" i="14"/>
  <c r="P70" i="14"/>
  <c r="O70" i="14"/>
  <c r="N70" i="14"/>
  <c r="L79" i="14"/>
  <c r="K79" i="14"/>
  <c r="J79" i="14"/>
  <c r="I79" i="14"/>
  <c r="H79" i="14"/>
  <c r="G79" i="14"/>
  <c r="F79" i="14"/>
  <c r="E79" i="14"/>
  <c r="L78" i="14"/>
  <c r="K78" i="14"/>
  <c r="J78" i="14"/>
  <c r="I78" i="14"/>
  <c r="H78" i="14"/>
  <c r="G78" i="14"/>
  <c r="F78" i="14"/>
  <c r="E78" i="14"/>
  <c r="L77" i="14"/>
  <c r="K77" i="14"/>
  <c r="J77" i="14"/>
  <c r="I77" i="14"/>
  <c r="H77" i="14"/>
  <c r="G77" i="14"/>
  <c r="F77" i="14"/>
  <c r="E77" i="14"/>
  <c r="L76" i="14"/>
  <c r="K76" i="14"/>
  <c r="M76" i="14" s="1"/>
  <c r="K34" i="14" s="1"/>
  <c r="J76" i="14"/>
  <c r="I76" i="14"/>
  <c r="H76" i="14"/>
  <c r="G76" i="14"/>
  <c r="F76" i="14"/>
  <c r="E76" i="14"/>
  <c r="L75" i="14"/>
  <c r="K75" i="14"/>
  <c r="J75" i="14"/>
  <c r="I75" i="14"/>
  <c r="H75" i="14"/>
  <c r="G75" i="14"/>
  <c r="F75" i="14"/>
  <c r="E75" i="14"/>
  <c r="L74" i="14"/>
  <c r="K74" i="14"/>
  <c r="J74" i="14"/>
  <c r="I74" i="14"/>
  <c r="H74" i="14"/>
  <c r="G74" i="14"/>
  <c r="F74" i="14"/>
  <c r="E74" i="14"/>
  <c r="L73" i="14"/>
  <c r="K73" i="14"/>
  <c r="J73" i="14"/>
  <c r="I73" i="14"/>
  <c r="H73" i="14"/>
  <c r="G73" i="14"/>
  <c r="F73" i="14"/>
  <c r="E73" i="14"/>
  <c r="L72" i="14"/>
  <c r="K72" i="14"/>
  <c r="J72" i="14"/>
  <c r="I72" i="14"/>
  <c r="H72" i="14"/>
  <c r="G72" i="14"/>
  <c r="F72" i="14"/>
  <c r="E72" i="14"/>
  <c r="L71" i="14"/>
  <c r="K71" i="14"/>
  <c r="J71" i="14"/>
  <c r="I71" i="14"/>
  <c r="H71" i="14"/>
  <c r="G71" i="14"/>
  <c r="F71" i="14"/>
  <c r="E71" i="14"/>
  <c r="L70" i="14"/>
  <c r="L69" i="14" s="1"/>
  <c r="K70" i="14"/>
  <c r="J70" i="14"/>
  <c r="J69" i="14" s="1"/>
  <c r="I70" i="14"/>
  <c r="H70" i="14"/>
  <c r="H69" i="14" s="1"/>
  <c r="G70" i="14"/>
  <c r="F70" i="14"/>
  <c r="F69" i="14" s="1"/>
  <c r="E70" i="14"/>
  <c r="N62" i="14"/>
  <c r="M62" i="14"/>
  <c r="N61" i="14"/>
  <c r="N21" i="14" s="1"/>
  <c r="M61" i="14"/>
  <c r="N59" i="14"/>
  <c r="M59" i="14"/>
  <c r="M20" i="14" s="1"/>
  <c r="N58" i="14"/>
  <c r="M58" i="14"/>
  <c r="N57" i="14"/>
  <c r="M57" i="14"/>
  <c r="M19" i="14" s="1"/>
  <c r="N56" i="14"/>
  <c r="N19" i="14" s="1"/>
  <c r="M56" i="14"/>
  <c r="N54" i="14"/>
  <c r="M54" i="14"/>
  <c r="M18" i="14" s="1"/>
  <c r="N52" i="14"/>
  <c r="N16" i="14" s="1"/>
  <c r="M52" i="14"/>
  <c r="M16" i="14" s="1"/>
  <c r="N51" i="14"/>
  <c r="M51" i="14"/>
  <c r="N50" i="14"/>
  <c r="M50" i="14"/>
  <c r="N49" i="14"/>
  <c r="M49" i="14"/>
  <c r="N48" i="14"/>
  <c r="M48" i="14"/>
  <c r="N47" i="14"/>
  <c r="M47" i="14"/>
  <c r="N46" i="14"/>
  <c r="M46" i="14"/>
  <c r="N45" i="14"/>
  <c r="M45" i="14"/>
  <c r="N44" i="14"/>
  <c r="M44" i="14"/>
  <c r="N43" i="14"/>
  <c r="M43" i="14"/>
  <c r="N42" i="14"/>
  <c r="M42" i="14"/>
  <c r="N41" i="14"/>
  <c r="M41" i="14"/>
  <c r="N40" i="14"/>
  <c r="M40" i="14"/>
  <c r="N39" i="14"/>
  <c r="M39" i="14"/>
  <c r="N37" i="14"/>
  <c r="M37" i="14"/>
  <c r="N36" i="14"/>
  <c r="M36" i="14"/>
  <c r="N35" i="14"/>
  <c r="M35" i="14"/>
  <c r="N34" i="14"/>
  <c r="M34" i="14"/>
  <c r="N33" i="14"/>
  <c r="M33" i="14"/>
  <c r="N32" i="14"/>
  <c r="M32" i="14"/>
  <c r="N31" i="14"/>
  <c r="M31" i="14"/>
  <c r="N30" i="14"/>
  <c r="M30" i="14"/>
  <c r="N29" i="14"/>
  <c r="M29" i="14"/>
  <c r="N28" i="14"/>
  <c r="M28" i="14"/>
  <c r="I62" i="14"/>
  <c r="I21" i="14" s="1"/>
  <c r="I61" i="14"/>
  <c r="I59" i="14"/>
  <c r="I20" i="14" s="1"/>
  <c r="I58" i="14"/>
  <c r="I57" i="14"/>
  <c r="I56" i="14"/>
  <c r="I54" i="14"/>
  <c r="I52" i="14"/>
  <c r="I16" i="14" s="1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7" i="14"/>
  <c r="I36" i="14"/>
  <c r="I35" i="14"/>
  <c r="I34" i="14"/>
  <c r="I33" i="14"/>
  <c r="I32" i="14"/>
  <c r="I31" i="14"/>
  <c r="I30" i="14"/>
  <c r="I29" i="14"/>
  <c r="I28" i="14"/>
  <c r="G62" i="14"/>
  <c r="G61" i="14"/>
  <c r="G59" i="14"/>
  <c r="G20" i="14" s="1"/>
  <c r="G58" i="14"/>
  <c r="G57" i="14"/>
  <c r="G56" i="14"/>
  <c r="G54" i="14"/>
  <c r="G52" i="14"/>
  <c r="G16" i="14" s="1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7" i="14"/>
  <c r="G36" i="14"/>
  <c r="G35" i="14"/>
  <c r="G34" i="14"/>
  <c r="G33" i="14"/>
  <c r="G32" i="14"/>
  <c r="G31" i="14"/>
  <c r="G30" i="14"/>
  <c r="G29" i="14"/>
  <c r="G28" i="14"/>
  <c r="E62" i="14"/>
  <c r="E61" i="14"/>
  <c r="E59" i="14"/>
  <c r="E20" i="14" s="1"/>
  <c r="E58" i="14"/>
  <c r="E57" i="14"/>
  <c r="E56" i="14"/>
  <c r="E54" i="14"/>
  <c r="E18" i="14" s="1"/>
  <c r="E52" i="14"/>
  <c r="E16" i="14" s="1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7" i="14"/>
  <c r="E36" i="14"/>
  <c r="E35" i="14"/>
  <c r="E34" i="14"/>
  <c r="E33" i="14"/>
  <c r="E32" i="14"/>
  <c r="E31" i="14"/>
  <c r="E30" i="14"/>
  <c r="E29" i="14"/>
  <c r="E28" i="14"/>
  <c r="M8" i="14"/>
  <c r="I8" i="14"/>
  <c r="C8" i="14"/>
  <c r="P6" i="14"/>
  <c r="I6" i="14"/>
  <c r="C6" i="14"/>
  <c r="N5" i="14"/>
  <c r="C5" i="14"/>
  <c r="G132" i="14"/>
  <c r="O131" i="14"/>
  <c r="O110" i="14"/>
  <c r="K110" i="14"/>
  <c r="G110" i="14"/>
  <c r="O102" i="14"/>
  <c r="I102" i="14"/>
  <c r="F102" i="14"/>
  <c r="E102" i="14"/>
  <c r="L97" i="14"/>
  <c r="K97" i="14"/>
  <c r="J97" i="14"/>
  <c r="I97" i="14"/>
  <c r="E97" i="14"/>
  <c r="K80" i="14"/>
  <c r="J80" i="14"/>
  <c r="I80" i="14"/>
  <c r="I69" i="14"/>
  <c r="G69" i="14"/>
  <c r="G21" i="14"/>
  <c r="N20" i="14"/>
  <c r="N18" i="14"/>
  <c r="I18" i="14"/>
  <c r="G18" i="14"/>
  <c r="G14" i="7"/>
  <c r="M8" i="4"/>
  <c r="M8" i="15" s="1"/>
  <c r="H132" i="13"/>
  <c r="G132" i="13"/>
  <c r="F132" i="13"/>
  <c r="D132" i="13"/>
  <c r="C132" i="13"/>
  <c r="P113" i="13"/>
  <c r="P112" i="13"/>
  <c r="P111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P105" i="13"/>
  <c r="O105" i="13"/>
  <c r="N105" i="13"/>
  <c r="L105" i="13"/>
  <c r="K105" i="13"/>
  <c r="J105" i="13"/>
  <c r="I105" i="13"/>
  <c r="H105" i="13"/>
  <c r="G105" i="13"/>
  <c r="F105" i="13"/>
  <c r="E105" i="13"/>
  <c r="M104" i="13"/>
  <c r="K62" i="13" s="1"/>
  <c r="M103" i="13"/>
  <c r="P102" i="13"/>
  <c r="O102" i="13"/>
  <c r="N102" i="13"/>
  <c r="L102" i="13"/>
  <c r="K102" i="13"/>
  <c r="J102" i="13"/>
  <c r="I102" i="13"/>
  <c r="H102" i="13"/>
  <c r="G102" i="13"/>
  <c r="F102" i="13"/>
  <c r="E102" i="13"/>
  <c r="M101" i="13"/>
  <c r="K59" i="13" s="1"/>
  <c r="K20" i="13" s="1"/>
  <c r="M100" i="13"/>
  <c r="M99" i="13"/>
  <c r="K57" i="13" s="1"/>
  <c r="M98" i="13"/>
  <c r="P97" i="13"/>
  <c r="O97" i="13"/>
  <c r="N97" i="13"/>
  <c r="L97" i="13"/>
  <c r="K97" i="13"/>
  <c r="J97" i="13"/>
  <c r="I97" i="13"/>
  <c r="H97" i="13"/>
  <c r="G97" i="13"/>
  <c r="F97" i="13"/>
  <c r="E97" i="13"/>
  <c r="M96" i="13"/>
  <c r="K54" i="13" s="1"/>
  <c r="M94" i="13"/>
  <c r="M93" i="13"/>
  <c r="K51" i="13" s="1"/>
  <c r="M92" i="13"/>
  <c r="M91" i="13"/>
  <c r="K49" i="13" s="1"/>
  <c r="M90" i="13"/>
  <c r="K48" i="13" s="1"/>
  <c r="M89" i="13"/>
  <c r="M88" i="13"/>
  <c r="M87" i="13"/>
  <c r="K45" i="13" s="1"/>
  <c r="M86" i="13"/>
  <c r="K44" i="13" s="1"/>
  <c r="M85" i="13"/>
  <c r="K43" i="13" s="1"/>
  <c r="M84" i="13"/>
  <c r="M83" i="13"/>
  <c r="K41" i="13" s="1"/>
  <c r="M82" i="13"/>
  <c r="K40" i="13" s="1"/>
  <c r="M81" i="13"/>
  <c r="P80" i="13"/>
  <c r="O80" i="13"/>
  <c r="N80" i="13"/>
  <c r="L80" i="13"/>
  <c r="K80" i="13"/>
  <c r="J80" i="13"/>
  <c r="I80" i="13"/>
  <c r="H80" i="13"/>
  <c r="G80" i="13"/>
  <c r="F80" i="13"/>
  <c r="E80" i="13"/>
  <c r="M79" i="13"/>
  <c r="M78" i="13"/>
  <c r="K36" i="13" s="1"/>
  <c r="M77" i="13"/>
  <c r="K35" i="13" s="1"/>
  <c r="M76" i="13"/>
  <c r="M75" i="13"/>
  <c r="M74" i="13"/>
  <c r="K32" i="13" s="1"/>
  <c r="M73" i="13"/>
  <c r="K31" i="13" s="1"/>
  <c r="M72" i="13"/>
  <c r="K30" i="13" s="1"/>
  <c r="M71" i="13"/>
  <c r="M70" i="13"/>
  <c r="P69" i="13"/>
  <c r="O69" i="13"/>
  <c r="N69" i="13"/>
  <c r="L69" i="13"/>
  <c r="K69" i="13"/>
  <c r="J69" i="13"/>
  <c r="I69" i="13"/>
  <c r="H69" i="13"/>
  <c r="G69" i="13"/>
  <c r="F69" i="13"/>
  <c r="E69" i="13"/>
  <c r="M69" i="13" s="1"/>
  <c r="N63" i="13"/>
  <c r="M63" i="13"/>
  <c r="I63" i="13"/>
  <c r="G63" i="13"/>
  <c r="K61" i="13"/>
  <c r="K58" i="13"/>
  <c r="K52" i="13"/>
  <c r="K50" i="13"/>
  <c r="K47" i="13"/>
  <c r="K46" i="13"/>
  <c r="K42" i="13"/>
  <c r="K39" i="13"/>
  <c r="K37" i="13"/>
  <c r="K34" i="13"/>
  <c r="K33" i="13"/>
  <c r="K29" i="13"/>
  <c r="N21" i="13"/>
  <c r="M21" i="13"/>
  <c r="I21" i="13"/>
  <c r="G21" i="13"/>
  <c r="N20" i="13"/>
  <c r="M20" i="13"/>
  <c r="I20" i="13"/>
  <c r="G20" i="13"/>
  <c r="N19" i="13"/>
  <c r="M19" i="13"/>
  <c r="I19" i="13"/>
  <c r="G19" i="13"/>
  <c r="N18" i="13"/>
  <c r="M18" i="13"/>
  <c r="I18" i="13"/>
  <c r="G18" i="13"/>
  <c r="N16" i="13"/>
  <c r="M16" i="13"/>
  <c r="K16" i="13"/>
  <c r="I16" i="13"/>
  <c r="G16" i="13"/>
  <c r="N15" i="13"/>
  <c r="M15" i="13"/>
  <c r="I15" i="13"/>
  <c r="G15" i="13"/>
  <c r="N14" i="13"/>
  <c r="M14" i="13"/>
  <c r="M22" i="13" s="1"/>
  <c r="I14" i="13"/>
  <c r="G14" i="13"/>
  <c r="H132" i="12"/>
  <c r="G132" i="12"/>
  <c r="F132" i="12"/>
  <c r="D132" i="12"/>
  <c r="C132" i="12"/>
  <c r="P113" i="12"/>
  <c r="P112" i="12"/>
  <c r="P111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P110" i="12" s="1"/>
  <c r="P105" i="12"/>
  <c r="O105" i="12"/>
  <c r="N105" i="12"/>
  <c r="L105" i="12"/>
  <c r="K105" i="12"/>
  <c r="J105" i="12"/>
  <c r="I105" i="12"/>
  <c r="H105" i="12"/>
  <c r="G105" i="12"/>
  <c r="F105" i="12"/>
  <c r="E105" i="12"/>
  <c r="M104" i="12"/>
  <c r="M103" i="12"/>
  <c r="K61" i="12" s="1"/>
  <c r="P102" i="12"/>
  <c r="O102" i="12"/>
  <c r="N102" i="12"/>
  <c r="L102" i="12"/>
  <c r="K102" i="12"/>
  <c r="J102" i="12"/>
  <c r="I102" i="12"/>
  <c r="H102" i="12"/>
  <c r="G102" i="12"/>
  <c r="F102" i="12"/>
  <c r="E102" i="12"/>
  <c r="M101" i="12"/>
  <c r="M100" i="12"/>
  <c r="M99" i="12"/>
  <c r="K57" i="12" s="1"/>
  <c r="M98" i="12"/>
  <c r="K56" i="12" s="1"/>
  <c r="P97" i="12"/>
  <c r="O97" i="12"/>
  <c r="N97" i="12"/>
  <c r="L97" i="12"/>
  <c r="K97" i="12"/>
  <c r="J97" i="12"/>
  <c r="I97" i="12"/>
  <c r="H97" i="12"/>
  <c r="G97" i="12"/>
  <c r="F97" i="12"/>
  <c r="E97" i="12"/>
  <c r="M96" i="12"/>
  <c r="M94" i="12"/>
  <c r="M93" i="12"/>
  <c r="K51" i="12" s="1"/>
  <c r="M92" i="12"/>
  <c r="M91" i="12"/>
  <c r="M90" i="12"/>
  <c r="K48" i="12" s="1"/>
  <c r="M89" i="12"/>
  <c r="M88" i="12"/>
  <c r="K46" i="12" s="1"/>
  <c r="M87" i="12"/>
  <c r="K45" i="12" s="1"/>
  <c r="M86" i="12"/>
  <c r="K44" i="12" s="1"/>
  <c r="M85" i="12"/>
  <c r="K43" i="12" s="1"/>
  <c r="M84" i="12"/>
  <c r="M83" i="12"/>
  <c r="M82" i="12"/>
  <c r="K40" i="12" s="1"/>
  <c r="M81" i="12"/>
  <c r="P80" i="12"/>
  <c r="O80" i="12"/>
  <c r="N80" i="12"/>
  <c r="L80" i="12"/>
  <c r="K80" i="12"/>
  <c r="J80" i="12"/>
  <c r="I80" i="12"/>
  <c r="H80" i="12"/>
  <c r="G80" i="12"/>
  <c r="F80" i="12"/>
  <c r="E80" i="12"/>
  <c r="M79" i="12"/>
  <c r="K37" i="12" s="1"/>
  <c r="M78" i="12"/>
  <c r="M77" i="12"/>
  <c r="K35" i="12" s="1"/>
  <c r="M76" i="12"/>
  <c r="K34" i="12" s="1"/>
  <c r="M75" i="12"/>
  <c r="M74" i="12"/>
  <c r="K32" i="12" s="1"/>
  <c r="M73" i="12"/>
  <c r="K31" i="12" s="1"/>
  <c r="M72" i="12"/>
  <c r="K30" i="12" s="1"/>
  <c r="M71" i="12"/>
  <c r="K29" i="12" s="1"/>
  <c r="M70" i="12"/>
  <c r="P69" i="12"/>
  <c r="O69" i="12"/>
  <c r="N69" i="12"/>
  <c r="L69" i="12"/>
  <c r="K69" i="12"/>
  <c r="J69" i="12"/>
  <c r="I69" i="12"/>
  <c r="H69" i="12"/>
  <c r="G69" i="12"/>
  <c r="F69" i="12"/>
  <c r="E69" i="12"/>
  <c r="N63" i="12"/>
  <c r="M63" i="12"/>
  <c r="I63" i="12"/>
  <c r="G63" i="12"/>
  <c r="K59" i="12"/>
  <c r="K20" i="12" s="1"/>
  <c r="K58" i="12"/>
  <c r="K54" i="12"/>
  <c r="K18" i="12" s="1"/>
  <c r="K52" i="12"/>
  <c r="K16" i="12" s="1"/>
  <c r="K50" i="12"/>
  <c r="K49" i="12"/>
  <c r="K47" i="12"/>
  <c r="K42" i="12"/>
  <c r="K41" i="12"/>
  <c r="K39" i="12"/>
  <c r="K36" i="12"/>
  <c r="K33" i="12"/>
  <c r="K28" i="12"/>
  <c r="N21" i="12"/>
  <c r="M21" i="12"/>
  <c r="I21" i="12"/>
  <c r="G21" i="12"/>
  <c r="N20" i="12"/>
  <c r="M20" i="12"/>
  <c r="I20" i="12"/>
  <c r="G20" i="12"/>
  <c r="N19" i="12"/>
  <c r="M19" i="12"/>
  <c r="I19" i="12"/>
  <c r="G19" i="12"/>
  <c r="N18" i="12"/>
  <c r="M18" i="12"/>
  <c r="I18" i="12"/>
  <c r="G18" i="12"/>
  <c r="N16" i="12"/>
  <c r="M16" i="12"/>
  <c r="I16" i="12"/>
  <c r="G16" i="12"/>
  <c r="N15" i="12"/>
  <c r="M15" i="12"/>
  <c r="I15" i="12"/>
  <c r="G15" i="12"/>
  <c r="N14" i="12"/>
  <c r="M14" i="12"/>
  <c r="I14" i="12"/>
  <c r="I22" i="12" s="1"/>
  <c r="G14" i="12"/>
  <c r="G22" i="12" s="1"/>
  <c r="H132" i="11"/>
  <c r="G132" i="11"/>
  <c r="F132" i="11"/>
  <c r="D132" i="11"/>
  <c r="C132" i="11"/>
  <c r="P113" i="11"/>
  <c r="P112" i="11"/>
  <c r="P111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P105" i="11"/>
  <c r="O105" i="11"/>
  <c r="N105" i="11"/>
  <c r="L105" i="11"/>
  <c r="K105" i="11"/>
  <c r="J105" i="11"/>
  <c r="I105" i="11"/>
  <c r="H105" i="11"/>
  <c r="G105" i="11"/>
  <c r="F105" i="11"/>
  <c r="E105" i="11"/>
  <c r="M104" i="11"/>
  <c r="K62" i="11" s="1"/>
  <c r="M103" i="11"/>
  <c r="K61" i="11" s="1"/>
  <c r="K21" i="11" s="1"/>
  <c r="P102" i="11"/>
  <c r="O102" i="11"/>
  <c r="N102" i="11"/>
  <c r="L102" i="11"/>
  <c r="K102" i="11"/>
  <c r="J102" i="11"/>
  <c r="I102" i="11"/>
  <c r="H102" i="11"/>
  <c r="G102" i="11"/>
  <c r="F102" i="11"/>
  <c r="E102" i="11"/>
  <c r="M101" i="11"/>
  <c r="K59" i="11" s="1"/>
  <c r="K20" i="11" s="1"/>
  <c r="M100" i="11"/>
  <c r="K58" i="11" s="1"/>
  <c r="M99" i="11"/>
  <c r="K57" i="11" s="1"/>
  <c r="M98" i="11"/>
  <c r="P97" i="11"/>
  <c r="O97" i="11"/>
  <c r="N97" i="11"/>
  <c r="L97" i="11"/>
  <c r="K97" i="11"/>
  <c r="J97" i="11"/>
  <c r="I97" i="11"/>
  <c r="H97" i="11"/>
  <c r="G97" i="11"/>
  <c r="F97" i="11"/>
  <c r="E97" i="11"/>
  <c r="M96" i="11"/>
  <c r="K54" i="11" s="1"/>
  <c r="M94" i="11"/>
  <c r="K52" i="11" s="1"/>
  <c r="K16" i="11" s="1"/>
  <c r="M93" i="11"/>
  <c r="K51" i="11" s="1"/>
  <c r="M92" i="11"/>
  <c r="K50" i="11" s="1"/>
  <c r="M91" i="11"/>
  <c r="M90" i="11"/>
  <c r="K48" i="11" s="1"/>
  <c r="M89" i="11"/>
  <c r="M88" i="11"/>
  <c r="M87" i="11"/>
  <c r="K45" i="11" s="1"/>
  <c r="M86" i="11"/>
  <c r="K44" i="11" s="1"/>
  <c r="M85" i="11"/>
  <c r="K43" i="11" s="1"/>
  <c r="M84" i="11"/>
  <c r="K42" i="11" s="1"/>
  <c r="M83" i="11"/>
  <c r="M82" i="11"/>
  <c r="M81" i="11"/>
  <c r="K39" i="11" s="1"/>
  <c r="P80" i="11"/>
  <c r="O80" i="11"/>
  <c r="N80" i="11"/>
  <c r="L80" i="11"/>
  <c r="K80" i="11"/>
  <c r="J80" i="11"/>
  <c r="I80" i="11"/>
  <c r="H80" i="11"/>
  <c r="G80" i="11"/>
  <c r="F80" i="11"/>
  <c r="E80" i="11"/>
  <c r="M80" i="11" s="1"/>
  <c r="M79" i="11"/>
  <c r="M78" i="11"/>
  <c r="M77" i="11"/>
  <c r="K35" i="11" s="1"/>
  <c r="M76" i="11"/>
  <c r="M75" i="11"/>
  <c r="K33" i="11" s="1"/>
  <c r="M74" i="11"/>
  <c r="K32" i="11" s="1"/>
  <c r="M73" i="11"/>
  <c r="K31" i="11" s="1"/>
  <c r="M72" i="11"/>
  <c r="K30" i="11" s="1"/>
  <c r="M71" i="11"/>
  <c r="K29" i="11" s="1"/>
  <c r="M70" i="11"/>
  <c r="P69" i="11"/>
  <c r="O69" i="11"/>
  <c r="N69" i="11"/>
  <c r="L69" i="11"/>
  <c r="K69" i="11"/>
  <c r="J69" i="11"/>
  <c r="I69" i="11"/>
  <c r="H69" i="11"/>
  <c r="G69" i="11"/>
  <c r="F69" i="11"/>
  <c r="E69" i="11"/>
  <c r="N63" i="11"/>
  <c r="M63" i="11"/>
  <c r="I63" i="11"/>
  <c r="G63" i="11"/>
  <c r="K56" i="11"/>
  <c r="K49" i="11"/>
  <c r="K47" i="11"/>
  <c r="K46" i="11"/>
  <c r="K41" i="11"/>
  <c r="K40" i="11"/>
  <c r="K37" i="11"/>
  <c r="K36" i="11"/>
  <c r="K34" i="11"/>
  <c r="K28" i="11"/>
  <c r="N21" i="11"/>
  <c r="M21" i="11"/>
  <c r="I21" i="11"/>
  <c r="G21" i="11"/>
  <c r="N20" i="11"/>
  <c r="M20" i="11"/>
  <c r="I20" i="11"/>
  <c r="G20" i="11"/>
  <c r="N19" i="11"/>
  <c r="M19" i="11"/>
  <c r="I19" i="11"/>
  <c r="G19" i="11"/>
  <c r="N18" i="11"/>
  <c r="M18" i="11"/>
  <c r="I18" i="11"/>
  <c r="G18" i="11"/>
  <c r="N16" i="11"/>
  <c r="M16" i="11"/>
  <c r="I16" i="11"/>
  <c r="G16" i="11"/>
  <c r="N15" i="11"/>
  <c r="M15" i="11"/>
  <c r="I15" i="11"/>
  <c r="G15" i="11"/>
  <c r="N14" i="11"/>
  <c r="M14" i="11"/>
  <c r="I14" i="11"/>
  <c r="G14" i="11"/>
  <c r="G22" i="11" s="1"/>
  <c r="H132" i="10"/>
  <c r="G132" i="10"/>
  <c r="F132" i="10"/>
  <c r="D132" i="10"/>
  <c r="C132" i="10"/>
  <c r="P113" i="10"/>
  <c r="P112" i="10"/>
  <c r="P111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P105" i="10"/>
  <c r="O105" i="10"/>
  <c r="N105" i="10"/>
  <c r="L105" i="10"/>
  <c r="K105" i="10"/>
  <c r="J105" i="10"/>
  <c r="I105" i="10"/>
  <c r="H105" i="10"/>
  <c r="G105" i="10"/>
  <c r="F105" i="10"/>
  <c r="E105" i="10"/>
  <c r="M104" i="10"/>
  <c r="K62" i="10" s="1"/>
  <c r="M103" i="10"/>
  <c r="K61" i="10" s="1"/>
  <c r="P102" i="10"/>
  <c r="O102" i="10"/>
  <c r="N102" i="10"/>
  <c r="L102" i="10"/>
  <c r="K102" i="10"/>
  <c r="J102" i="10"/>
  <c r="I102" i="10"/>
  <c r="H102" i="10"/>
  <c r="G102" i="10"/>
  <c r="F102" i="10"/>
  <c r="E102" i="10"/>
  <c r="M101" i="10"/>
  <c r="K59" i="10" s="1"/>
  <c r="K20" i="10" s="1"/>
  <c r="M100" i="10"/>
  <c r="M99" i="10"/>
  <c r="K57" i="10" s="1"/>
  <c r="M98" i="10"/>
  <c r="P97" i="10"/>
  <c r="O97" i="10"/>
  <c r="N97" i="10"/>
  <c r="L97" i="10"/>
  <c r="K97" i="10"/>
  <c r="J97" i="10"/>
  <c r="I97" i="10"/>
  <c r="H97" i="10"/>
  <c r="G97" i="10"/>
  <c r="F97" i="10"/>
  <c r="E97" i="10"/>
  <c r="M96" i="10"/>
  <c r="M94" i="10"/>
  <c r="K52" i="10" s="1"/>
  <c r="M93" i="10"/>
  <c r="K51" i="10" s="1"/>
  <c r="M92" i="10"/>
  <c r="K50" i="10" s="1"/>
  <c r="M91" i="10"/>
  <c r="K49" i="10" s="1"/>
  <c r="M90" i="10"/>
  <c r="K48" i="10" s="1"/>
  <c r="M89" i="10"/>
  <c r="M88" i="10"/>
  <c r="M87" i="10"/>
  <c r="K45" i="10" s="1"/>
  <c r="M86" i="10"/>
  <c r="K44" i="10" s="1"/>
  <c r="M85" i="10"/>
  <c r="K43" i="10" s="1"/>
  <c r="M84" i="10"/>
  <c r="M83" i="10"/>
  <c r="K41" i="10" s="1"/>
  <c r="M82" i="10"/>
  <c r="K40" i="10" s="1"/>
  <c r="M81" i="10"/>
  <c r="P80" i="10"/>
  <c r="O80" i="10"/>
  <c r="N80" i="10"/>
  <c r="L80" i="10"/>
  <c r="K80" i="10"/>
  <c r="J80" i="10"/>
  <c r="I80" i="10"/>
  <c r="H80" i="10"/>
  <c r="G80" i="10"/>
  <c r="F80" i="10"/>
  <c r="E80" i="10"/>
  <c r="M80" i="10" s="1"/>
  <c r="M79" i="10"/>
  <c r="K37" i="10" s="1"/>
  <c r="M78" i="10"/>
  <c r="K36" i="10" s="1"/>
  <c r="M77" i="10"/>
  <c r="K35" i="10" s="1"/>
  <c r="M76" i="10"/>
  <c r="K34" i="10" s="1"/>
  <c r="M75" i="10"/>
  <c r="M74" i="10"/>
  <c r="M73" i="10"/>
  <c r="K31" i="10" s="1"/>
  <c r="M72" i="10"/>
  <c r="K30" i="10" s="1"/>
  <c r="M71" i="10"/>
  <c r="K29" i="10" s="1"/>
  <c r="M70" i="10"/>
  <c r="P69" i="10"/>
  <c r="O69" i="10"/>
  <c r="N69" i="10"/>
  <c r="L69" i="10"/>
  <c r="K69" i="10"/>
  <c r="J69" i="10"/>
  <c r="I69" i="10"/>
  <c r="H69" i="10"/>
  <c r="G69" i="10"/>
  <c r="F69" i="10"/>
  <c r="E69" i="10"/>
  <c r="N63" i="10"/>
  <c r="M63" i="10"/>
  <c r="I63" i="10"/>
  <c r="G63" i="10"/>
  <c r="K58" i="10"/>
  <c r="K54" i="10"/>
  <c r="K18" i="10" s="1"/>
  <c r="K47" i="10"/>
  <c r="K46" i="10"/>
  <c r="K42" i="10"/>
  <c r="K39" i="10"/>
  <c r="K33" i="10"/>
  <c r="K32" i="10"/>
  <c r="K28" i="10"/>
  <c r="G22" i="10"/>
  <c r="N21" i="10"/>
  <c r="M21" i="10"/>
  <c r="I21" i="10"/>
  <c r="G21" i="10"/>
  <c r="N20" i="10"/>
  <c r="M20" i="10"/>
  <c r="I20" i="10"/>
  <c r="G20" i="10"/>
  <c r="N19" i="10"/>
  <c r="M19" i="10"/>
  <c r="I19" i="10"/>
  <c r="G19" i="10"/>
  <c r="N18" i="10"/>
  <c r="M18" i="10"/>
  <c r="I18" i="10"/>
  <c r="G18" i="10"/>
  <c r="N16" i="10"/>
  <c r="M16" i="10"/>
  <c r="K16" i="10"/>
  <c r="I16" i="10"/>
  <c r="G16" i="10"/>
  <c r="N15" i="10"/>
  <c r="M15" i="10"/>
  <c r="I15" i="10"/>
  <c r="G15" i="10"/>
  <c r="N14" i="10"/>
  <c r="N22" i="10" s="1"/>
  <c r="M14" i="10"/>
  <c r="M22" i="10" s="1"/>
  <c r="I14" i="10"/>
  <c r="G14" i="10"/>
  <c r="P6" i="3"/>
  <c r="P6" i="4" s="1"/>
  <c r="M8" i="3"/>
  <c r="I8" i="3"/>
  <c r="I8" i="4" s="1"/>
  <c r="C8" i="3"/>
  <c r="C8" i="4" s="1"/>
  <c r="I6" i="3"/>
  <c r="I6" i="4" s="1"/>
  <c r="C6" i="3"/>
  <c r="C6" i="4" s="1"/>
  <c r="C5" i="3"/>
  <c r="C5" i="4" s="1"/>
  <c r="H132" i="9"/>
  <c r="G132" i="9"/>
  <c r="F132" i="9"/>
  <c r="D132" i="9"/>
  <c r="C132" i="9"/>
  <c r="P113" i="9"/>
  <c r="P112" i="9"/>
  <c r="P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P110" i="9" s="1"/>
  <c r="P105" i="9"/>
  <c r="O105" i="9"/>
  <c r="N105" i="9"/>
  <c r="L105" i="9"/>
  <c r="K105" i="9"/>
  <c r="J105" i="9"/>
  <c r="I105" i="9"/>
  <c r="H105" i="9"/>
  <c r="G105" i="9"/>
  <c r="F105" i="9"/>
  <c r="E105" i="9"/>
  <c r="M104" i="9"/>
  <c r="K62" i="9" s="1"/>
  <c r="M103" i="9"/>
  <c r="M102" i="9" s="1"/>
  <c r="P102" i="9"/>
  <c r="O102" i="9"/>
  <c r="N102" i="9"/>
  <c r="L102" i="9"/>
  <c r="K102" i="9"/>
  <c r="J102" i="9"/>
  <c r="I102" i="9"/>
  <c r="H102" i="9"/>
  <c r="G102" i="9"/>
  <c r="F102" i="9"/>
  <c r="E102" i="9"/>
  <c r="M101" i="9"/>
  <c r="K59" i="9" s="1"/>
  <c r="K20" i="9" s="1"/>
  <c r="M100" i="9"/>
  <c r="K58" i="9" s="1"/>
  <c r="M99" i="9"/>
  <c r="K57" i="9" s="1"/>
  <c r="M98" i="9"/>
  <c r="P97" i="9"/>
  <c r="O97" i="9"/>
  <c r="N97" i="9"/>
  <c r="L97" i="9"/>
  <c r="K97" i="9"/>
  <c r="J97" i="9"/>
  <c r="I97" i="9"/>
  <c r="H97" i="9"/>
  <c r="G97" i="9"/>
  <c r="F97" i="9"/>
  <c r="E97" i="9"/>
  <c r="M96" i="9"/>
  <c r="K54" i="9" s="1"/>
  <c r="K18" i="9" s="1"/>
  <c r="M94" i="9"/>
  <c r="M93" i="9"/>
  <c r="K51" i="9" s="1"/>
  <c r="M92" i="9"/>
  <c r="K50" i="9" s="1"/>
  <c r="M91" i="9"/>
  <c r="K49" i="9" s="1"/>
  <c r="M90" i="9"/>
  <c r="M89" i="9"/>
  <c r="K47" i="9" s="1"/>
  <c r="M88" i="9"/>
  <c r="M87" i="9"/>
  <c r="K45" i="9" s="1"/>
  <c r="M86" i="9"/>
  <c r="K44" i="9" s="1"/>
  <c r="M85" i="9"/>
  <c r="K43" i="9" s="1"/>
  <c r="M84" i="9"/>
  <c r="M83" i="9"/>
  <c r="K41" i="9" s="1"/>
  <c r="M82" i="9"/>
  <c r="K40" i="9" s="1"/>
  <c r="M81" i="9"/>
  <c r="P80" i="9"/>
  <c r="O80" i="9"/>
  <c r="N80" i="9"/>
  <c r="L80" i="9"/>
  <c r="K80" i="9"/>
  <c r="J80" i="9"/>
  <c r="I80" i="9"/>
  <c r="H80" i="9"/>
  <c r="G80" i="9"/>
  <c r="F80" i="9"/>
  <c r="E80" i="9"/>
  <c r="M79" i="9"/>
  <c r="M78" i="9"/>
  <c r="K36" i="9" s="1"/>
  <c r="M77" i="9"/>
  <c r="K35" i="9" s="1"/>
  <c r="M76" i="9"/>
  <c r="M75" i="9"/>
  <c r="K33" i="9" s="1"/>
  <c r="M74" i="9"/>
  <c r="K32" i="9" s="1"/>
  <c r="M73" i="9"/>
  <c r="K31" i="9" s="1"/>
  <c r="M72" i="9"/>
  <c r="K30" i="9" s="1"/>
  <c r="M71" i="9"/>
  <c r="M70" i="9"/>
  <c r="K28" i="9" s="1"/>
  <c r="P69" i="9"/>
  <c r="O69" i="9"/>
  <c r="N69" i="9"/>
  <c r="L69" i="9"/>
  <c r="K69" i="9"/>
  <c r="J69" i="9"/>
  <c r="I69" i="9"/>
  <c r="H69" i="9"/>
  <c r="G69" i="9"/>
  <c r="F69" i="9"/>
  <c r="E69" i="9"/>
  <c r="N63" i="9"/>
  <c r="M63" i="9"/>
  <c r="I63" i="9"/>
  <c r="G63" i="9"/>
  <c r="K61" i="9"/>
  <c r="K21" i="9" s="1"/>
  <c r="K56" i="9"/>
  <c r="K52" i="9"/>
  <c r="K16" i="9" s="1"/>
  <c r="K48" i="9"/>
  <c r="K46" i="9"/>
  <c r="K42" i="9"/>
  <c r="K39" i="9"/>
  <c r="K37" i="9"/>
  <c r="K34" i="9"/>
  <c r="K29" i="9"/>
  <c r="N21" i="9"/>
  <c r="M21" i="9"/>
  <c r="I21" i="9"/>
  <c r="G21" i="9"/>
  <c r="N20" i="9"/>
  <c r="M20" i="9"/>
  <c r="I20" i="9"/>
  <c r="G20" i="9"/>
  <c r="N19" i="9"/>
  <c r="M19" i="9"/>
  <c r="I19" i="9"/>
  <c r="G19" i="9"/>
  <c r="N18" i="9"/>
  <c r="M18" i="9"/>
  <c r="I18" i="9"/>
  <c r="G18" i="9"/>
  <c r="N16" i="9"/>
  <c r="M16" i="9"/>
  <c r="I16" i="9"/>
  <c r="G16" i="9"/>
  <c r="N15" i="9"/>
  <c r="M15" i="9"/>
  <c r="I15" i="9"/>
  <c r="G15" i="9"/>
  <c r="N14" i="9"/>
  <c r="N22" i="9" s="1"/>
  <c r="M14" i="9"/>
  <c r="I14" i="9"/>
  <c r="I22" i="9" s="1"/>
  <c r="G14" i="9"/>
  <c r="G22" i="9" s="1"/>
  <c r="H132" i="8"/>
  <c r="G132" i="8"/>
  <c r="F132" i="8"/>
  <c r="D132" i="8"/>
  <c r="C132" i="8"/>
  <c r="P113" i="8"/>
  <c r="P112" i="8"/>
  <c r="P111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P105" i="8"/>
  <c r="O105" i="8"/>
  <c r="N105" i="8"/>
  <c r="L105" i="8"/>
  <c r="K105" i="8"/>
  <c r="J105" i="8"/>
  <c r="I105" i="8"/>
  <c r="H105" i="8"/>
  <c r="G105" i="8"/>
  <c r="F105" i="8"/>
  <c r="E105" i="8"/>
  <c r="M104" i="8"/>
  <c r="M102" i="8" s="1"/>
  <c r="M103" i="8"/>
  <c r="P102" i="8"/>
  <c r="O102" i="8"/>
  <c r="N102" i="8"/>
  <c r="L102" i="8"/>
  <c r="K102" i="8"/>
  <c r="J102" i="8"/>
  <c r="I102" i="8"/>
  <c r="H102" i="8"/>
  <c r="G102" i="8"/>
  <c r="F102" i="8"/>
  <c r="E102" i="8"/>
  <c r="M101" i="8"/>
  <c r="K59" i="8" s="1"/>
  <c r="K20" i="8" s="1"/>
  <c r="M100" i="8"/>
  <c r="K58" i="8" s="1"/>
  <c r="M99" i="8"/>
  <c r="K57" i="8" s="1"/>
  <c r="M98" i="8"/>
  <c r="K56" i="8" s="1"/>
  <c r="P97" i="8"/>
  <c r="O97" i="8"/>
  <c r="N97" i="8"/>
  <c r="L97" i="8"/>
  <c r="K97" i="8"/>
  <c r="J97" i="8"/>
  <c r="I97" i="8"/>
  <c r="H97" i="8"/>
  <c r="G97" i="8"/>
  <c r="F97" i="8"/>
  <c r="E97" i="8"/>
  <c r="M96" i="8"/>
  <c r="M94" i="8"/>
  <c r="K52" i="8" s="1"/>
  <c r="K16" i="8" s="1"/>
  <c r="M93" i="8"/>
  <c r="K51" i="8" s="1"/>
  <c r="M92" i="8"/>
  <c r="K50" i="8" s="1"/>
  <c r="M91" i="8"/>
  <c r="M90" i="8"/>
  <c r="M89" i="8"/>
  <c r="K47" i="8" s="1"/>
  <c r="M88" i="8"/>
  <c r="K46" i="8" s="1"/>
  <c r="M87" i="8"/>
  <c r="M86" i="8"/>
  <c r="M85" i="8"/>
  <c r="K43" i="8" s="1"/>
  <c r="M84" i="8"/>
  <c r="M83" i="8"/>
  <c r="M82" i="8"/>
  <c r="M81" i="8"/>
  <c r="K39" i="8" s="1"/>
  <c r="P80" i="8"/>
  <c r="O80" i="8"/>
  <c r="N80" i="8"/>
  <c r="L80" i="8"/>
  <c r="K80" i="8"/>
  <c r="J80" i="8"/>
  <c r="I80" i="8"/>
  <c r="H80" i="8"/>
  <c r="G80" i="8"/>
  <c r="F80" i="8"/>
  <c r="E80" i="8"/>
  <c r="M79" i="8"/>
  <c r="K37" i="8" s="1"/>
  <c r="M78" i="8"/>
  <c r="K36" i="8" s="1"/>
  <c r="M77" i="8"/>
  <c r="M76" i="8"/>
  <c r="K34" i="8" s="1"/>
  <c r="M75" i="8"/>
  <c r="K33" i="8" s="1"/>
  <c r="M74" i="8"/>
  <c r="M73" i="8"/>
  <c r="M72" i="8"/>
  <c r="K30" i="8" s="1"/>
  <c r="M71" i="8"/>
  <c r="K29" i="8" s="1"/>
  <c r="M70" i="8"/>
  <c r="K28" i="8" s="1"/>
  <c r="P69" i="8"/>
  <c r="O69" i="8"/>
  <c r="N69" i="8"/>
  <c r="L69" i="8"/>
  <c r="K69" i="8"/>
  <c r="J69" i="8"/>
  <c r="I69" i="8"/>
  <c r="H69" i="8"/>
  <c r="G69" i="8"/>
  <c r="F69" i="8"/>
  <c r="E69" i="8"/>
  <c r="M69" i="8" s="1"/>
  <c r="N63" i="8"/>
  <c r="M63" i="8"/>
  <c r="I63" i="8"/>
  <c r="G63" i="8"/>
  <c r="K61" i="8"/>
  <c r="K54" i="8"/>
  <c r="K49" i="8"/>
  <c r="K48" i="8"/>
  <c r="K45" i="8"/>
  <c r="K44" i="8"/>
  <c r="K42" i="8"/>
  <c r="K41" i="8"/>
  <c r="K40" i="8"/>
  <c r="K35" i="8"/>
  <c r="K32" i="8"/>
  <c r="K31" i="8"/>
  <c r="N21" i="8"/>
  <c r="M21" i="8"/>
  <c r="I21" i="8"/>
  <c r="G21" i="8"/>
  <c r="N20" i="8"/>
  <c r="M20" i="8"/>
  <c r="I20" i="8"/>
  <c r="G20" i="8"/>
  <c r="N19" i="8"/>
  <c r="M19" i="8"/>
  <c r="I19" i="8"/>
  <c r="G19" i="8"/>
  <c r="N18" i="8"/>
  <c r="M18" i="8"/>
  <c r="K18" i="8"/>
  <c r="I18" i="8"/>
  <c r="G18" i="8"/>
  <c r="N16" i="8"/>
  <c r="M16" i="8"/>
  <c r="I16" i="8"/>
  <c r="G16" i="8"/>
  <c r="G22" i="8" s="1"/>
  <c r="N15" i="8"/>
  <c r="M15" i="8"/>
  <c r="I15" i="8"/>
  <c r="G15" i="8"/>
  <c r="N14" i="8"/>
  <c r="M14" i="8"/>
  <c r="I14" i="8"/>
  <c r="I22" i="8" s="1"/>
  <c r="G14" i="8"/>
  <c r="H132" i="7"/>
  <c r="G132" i="7"/>
  <c r="F132" i="7"/>
  <c r="D132" i="7"/>
  <c r="C132" i="7"/>
  <c r="P113" i="7"/>
  <c r="P112" i="7"/>
  <c r="P111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10" i="7" s="1"/>
  <c r="P105" i="7"/>
  <c r="O105" i="7"/>
  <c r="N105" i="7"/>
  <c r="L105" i="7"/>
  <c r="K105" i="7"/>
  <c r="J105" i="7"/>
  <c r="I105" i="7"/>
  <c r="H105" i="7"/>
  <c r="G105" i="7"/>
  <c r="F105" i="7"/>
  <c r="E105" i="7"/>
  <c r="M104" i="7"/>
  <c r="K62" i="7" s="1"/>
  <c r="M103" i="7"/>
  <c r="M102" i="7" s="1"/>
  <c r="P102" i="7"/>
  <c r="O102" i="7"/>
  <c r="N102" i="7"/>
  <c r="L102" i="7"/>
  <c r="K102" i="7"/>
  <c r="J102" i="7"/>
  <c r="I102" i="7"/>
  <c r="H102" i="7"/>
  <c r="G102" i="7"/>
  <c r="F102" i="7"/>
  <c r="E102" i="7"/>
  <c r="M101" i="7"/>
  <c r="K59" i="7" s="1"/>
  <c r="M100" i="7"/>
  <c r="M99" i="7"/>
  <c r="K57" i="7" s="1"/>
  <c r="M98" i="7"/>
  <c r="P97" i="7"/>
  <c r="O97" i="7"/>
  <c r="N97" i="7"/>
  <c r="L97" i="7"/>
  <c r="K97" i="7"/>
  <c r="J97" i="7"/>
  <c r="I97" i="7"/>
  <c r="H97" i="7"/>
  <c r="G97" i="7"/>
  <c r="F97" i="7"/>
  <c r="E97" i="7"/>
  <c r="M96" i="7"/>
  <c r="K54" i="7" s="1"/>
  <c r="K18" i="7" s="1"/>
  <c r="M94" i="7"/>
  <c r="K52" i="7" s="1"/>
  <c r="K16" i="7" s="1"/>
  <c r="M93" i="7"/>
  <c r="K51" i="7" s="1"/>
  <c r="M92" i="7"/>
  <c r="M91" i="7"/>
  <c r="K49" i="7" s="1"/>
  <c r="M90" i="7"/>
  <c r="M89" i="7"/>
  <c r="K47" i="7" s="1"/>
  <c r="M88" i="7"/>
  <c r="M87" i="7"/>
  <c r="K45" i="7" s="1"/>
  <c r="M86" i="7"/>
  <c r="K44" i="7" s="1"/>
  <c r="M85" i="7"/>
  <c r="K43" i="7" s="1"/>
  <c r="M84" i="7"/>
  <c r="M83" i="7"/>
  <c r="K41" i="7" s="1"/>
  <c r="M82" i="7"/>
  <c r="M81" i="7"/>
  <c r="K39" i="7" s="1"/>
  <c r="P80" i="7"/>
  <c r="O80" i="7"/>
  <c r="N80" i="7"/>
  <c r="L80" i="7"/>
  <c r="K80" i="7"/>
  <c r="J80" i="7"/>
  <c r="I80" i="7"/>
  <c r="H80" i="7"/>
  <c r="G80" i="7"/>
  <c r="F80" i="7"/>
  <c r="E80" i="7"/>
  <c r="M79" i="7"/>
  <c r="M78" i="7"/>
  <c r="K36" i="7" s="1"/>
  <c r="M77" i="7"/>
  <c r="M76" i="7"/>
  <c r="K34" i="7" s="1"/>
  <c r="M75" i="7"/>
  <c r="M74" i="7"/>
  <c r="K32" i="7" s="1"/>
  <c r="M73" i="7"/>
  <c r="K31" i="7" s="1"/>
  <c r="M72" i="7"/>
  <c r="K30" i="7" s="1"/>
  <c r="M71" i="7"/>
  <c r="M70" i="7"/>
  <c r="K28" i="7" s="1"/>
  <c r="P69" i="7"/>
  <c r="O69" i="7"/>
  <c r="N69" i="7"/>
  <c r="L69" i="7"/>
  <c r="K69" i="7"/>
  <c r="J69" i="7"/>
  <c r="I69" i="7"/>
  <c r="H69" i="7"/>
  <c r="G69" i="7"/>
  <c r="F69" i="7"/>
  <c r="E69" i="7"/>
  <c r="N63" i="7"/>
  <c r="M63" i="7"/>
  <c r="I63" i="7"/>
  <c r="G63" i="7"/>
  <c r="K58" i="7"/>
  <c r="K56" i="7"/>
  <c r="K19" i="7" s="1"/>
  <c r="K50" i="7"/>
  <c r="K48" i="7"/>
  <c r="K46" i="7"/>
  <c r="K42" i="7"/>
  <c r="K40" i="7"/>
  <c r="K37" i="7"/>
  <c r="K35" i="7"/>
  <c r="K33" i="7"/>
  <c r="K29" i="7"/>
  <c r="N21" i="7"/>
  <c r="M21" i="7"/>
  <c r="I21" i="7"/>
  <c r="G21" i="7"/>
  <c r="N20" i="7"/>
  <c r="M20" i="7"/>
  <c r="I20" i="7"/>
  <c r="G20" i="7"/>
  <c r="N19" i="7"/>
  <c r="M19" i="7"/>
  <c r="I19" i="7"/>
  <c r="G19" i="7"/>
  <c r="N18" i="7"/>
  <c r="M18" i="7"/>
  <c r="I18" i="7"/>
  <c r="G18" i="7"/>
  <c r="N16" i="7"/>
  <c r="M16" i="7"/>
  <c r="I16" i="7"/>
  <c r="G16" i="7"/>
  <c r="N15" i="7"/>
  <c r="M15" i="7"/>
  <c r="I15" i="7"/>
  <c r="G15" i="7"/>
  <c r="N14" i="7"/>
  <c r="M14" i="7"/>
  <c r="I14" i="7"/>
  <c r="H132" i="6"/>
  <c r="G132" i="6"/>
  <c r="F132" i="6"/>
  <c r="D132" i="6"/>
  <c r="C132" i="6"/>
  <c r="P113" i="6"/>
  <c r="P112" i="6"/>
  <c r="P111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P105" i="6"/>
  <c r="O105" i="6"/>
  <c r="N105" i="6"/>
  <c r="L105" i="6"/>
  <c r="K105" i="6"/>
  <c r="J105" i="6"/>
  <c r="I105" i="6"/>
  <c r="H105" i="6"/>
  <c r="G105" i="6"/>
  <c r="F105" i="6"/>
  <c r="E105" i="6"/>
  <c r="M104" i="6"/>
  <c r="M102" i="6" s="1"/>
  <c r="M103" i="6"/>
  <c r="P102" i="6"/>
  <c r="O102" i="6"/>
  <c r="N102" i="6"/>
  <c r="L102" i="6"/>
  <c r="K102" i="6"/>
  <c r="J102" i="6"/>
  <c r="I102" i="6"/>
  <c r="H102" i="6"/>
  <c r="G102" i="6"/>
  <c r="F102" i="6"/>
  <c r="E102" i="6"/>
  <c r="M101" i="6"/>
  <c r="K59" i="6" s="1"/>
  <c r="K20" i="6" s="1"/>
  <c r="M100" i="6"/>
  <c r="K58" i="6" s="1"/>
  <c r="M99" i="6"/>
  <c r="K57" i="6" s="1"/>
  <c r="M98" i="6"/>
  <c r="P97" i="6"/>
  <c r="O97" i="6"/>
  <c r="N97" i="6"/>
  <c r="L97" i="6"/>
  <c r="K97" i="6"/>
  <c r="J97" i="6"/>
  <c r="I97" i="6"/>
  <c r="H97" i="6"/>
  <c r="G97" i="6"/>
  <c r="F97" i="6"/>
  <c r="E97" i="6"/>
  <c r="M96" i="6"/>
  <c r="K54" i="6" s="1"/>
  <c r="M94" i="6"/>
  <c r="M93" i="6"/>
  <c r="K51" i="6" s="1"/>
  <c r="M92" i="6"/>
  <c r="M91" i="6"/>
  <c r="K49" i="6" s="1"/>
  <c r="M90" i="6"/>
  <c r="M89" i="6"/>
  <c r="K47" i="6" s="1"/>
  <c r="M88" i="6"/>
  <c r="K46" i="6" s="1"/>
  <c r="M87" i="6"/>
  <c r="K45" i="6" s="1"/>
  <c r="M86" i="6"/>
  <c r="M85" i="6"/>
  <c r="K43" i="6" s="1"/>
  <c r="M84" i="6"/>
  <c r="K42" i="6" s="1"/>
  <c r="M83" i="6"/>
  <c r="M82" i="6"/>
  <c r="M81" i="6"/>
  <c r="P80" i="6"/>
  <c r="O80" i="6"/>
  <c r="N80" i="6"/>
  <c r="L80" i="6"/>
  <c r="K80" i="6"/>
  <c r="J80" i="6"/>
  <c r="I80" i="6"/>
  <c r="H80" i="6"/>
  <c r="G80" i="6"/>
  <c r="F80" i="6"/>
  <c r="E80" i="6"/>
  <c r="M79" i="6"/>
  <c r="M78" i="6"/>
  <c r="K36" i="6" s="1"/>
  <c r="M77" i="6"/>
  <c r="M76" i="6"/>
  <c r="M75" i="6"/>
  <c r="M74" i="6"/>
  <c r="K32" i="6" s="1"/>
  <c r="M73" i="6"/>
  <c r="K31" i="6" s="1"/>
  <c r="M72" i="6"/>
  <c r="K30" i="6" s="1"/>
  <c r="M71" i="6"/>
  <c r="M70" i="6"/>
  <c r="K28" i="6" s="1"/>
  <c r="P69" i="6"/>
  <c r="O69" i="6"/>
  <c r="N69" i="6"/>
  <c r="L69" i="6"/>
  <c r="K69" i="6"/>
  <c r="J69" i="6"/>
  <c r="I69" i="6"/>
  <c r="H69" i="6"/>
  <c r="G69" i="6"/>
  <c r="F69" i="6"/>
  <c r="E69" i="6"/>
  <c r="N63" i="6"/>
  <c r="M63" i="6"/>
  <c r="I63" i="6"/>
  <c r="G63" i="6"/>
  <c r="K61" i="6"/>
  <c r="K56" i="6"/>
  <c r="K52" i="6"/>
  <c r="K50" i="6"/>
  <c r="K48" i="6"/>
  <c r="K44" i="6"/>
  <c r="K41" i="6"/>
  <c r="K40" i="6"/>
  <c r="K39" i="6"/>
  <c r="K37" i="6"/>
  <c r="K35" i="6"/>
  <c r="K34" i="6"/>
  <c r="K33" i="6"/>
  <c r="K29" i="6"/>
  <c r="N21" i="6"/>
  <c r="M21" i="6"/>
  <c r="I21" i="6"/>
  <c r="G21" i="6"/>
  <c r="N20" i="6"/>
  <c r="M20" i="6"/>
  <c r="I20" i="6"/>
  <c r="G20" i="6"/>
  <c r="N19" i="6"/>
  <c r="M19" i="6"/>
  <c r="I19" i="6"/>
  <c r="G19" i="6"/>
  <c r="N18" i="6"/>
  <c r="M18" i="6"/>
  <c r="I18" i="6"/>
  <c r="G18" i="6"/>
  <c r="N16" i="6"/>
  <c r="M16" i="6"/>
  <c r="K16" i="6"/>
  <c r="I16" i="6"/>
  <c r="G16" i="6"/>
  <c r="G22" i="6" s="1"/>
  <c r="N15" i="6"/>
  <c r="M15" i="6"/>
  <c r="I15" i="6"/>
  <c r="G15" i="6"/>
  <c r="N14" i="6"/>
  <c r="M14" i="6"/>
  <c r="I14" i="6"/>
  <c r="G14" i="6"/>
  <c r="H132" i="5"/>
  <c r="G132" i="5"/>
  <c r="F132" i="5"/>
  <c r="D132" i="5"/>
  <c r="C132" i="5"/>
  <c r="P113" i="5"/>
  <c r="P112" i="5"/>
  <c r="P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5" i="5"/>
  <c r="O105" i="5"/>
  <c r="N105" i="5"/>
  <c r="L105" i="5"/>
  <c r="K105" i="5"/>
  <c r="J105" i="5"/>
  <c r="I105" i="5"/>
  <c r="H105" i="5"/>
  <c r="G105" i="5"/>
  <c r="F105" i="5"/>
  <c r="E105" i="5"/>
  <c r="M104" i="5"/>
  <c r="M102" i="5" s="1"/>
  <c r="M103" i="5"/>
  <c r="K61" i="5" s="1"/>
  <c r="P102" i="5"/>
  <c r="O102" i="5"/>
  <c r="N102" i="5"/>
  <c r="L102" i="5"/>
  <c r="K102" i="5"/>
  <c r="J102" i="5"/>
  <c r="I102" i="5"/>
  <c r="H102" i="5"/>
  <c r="G102" i="5"/>
  <c r="F102" i="5"/>
  <c r="E102" i="5"/>
  <c r="M101" i="5"/>
  <c r="K59" i="5" s="1"/>
  <c r="K20" i="5" s="1"/>
  <c r="M100" i="5"/>
  <c r="M99" i="5"/>
  <c r="K57" i="5" s="1"/>
  <c r="M98" i="5"/>
  <c r="K56" i="5" s="1"/>
  <c r="K19" i="5" s="1"/>
  <c r="P97" i="5"/>
  <c r="O97" i="5"/>
  <c r="N97" i="5"/>
  <c r="L97" i="5"/>
  <c r="K97" i="5"/>
  <c r="J97" i="5"/>
  <c r="I97" i="5"/>
  <c r="H97" i="5"/>
  <c r="G97" i="5"/>
  <c r="F97" i="5"/>
  <c r="E97" i="5"/>
  <c r="M96" i="5"/>
  <c r="K54" i="5" s="1"/>
  <c r="M94" i="5"/>
  <c r="M93" i="5"/>
  <c r="K51" i="5" s="1"/>
  <c r="M92" i="5"/>
  <c r="K50" i="5" s="1"/>
  <c r="M91" i="5"/>
  <c r="K49" i="5" s="1"/>
  <c r="M90" i="5"/>
  <c r="M89" i="5"/>
  <c r="M88" i="5"/>
  <c r="M87" i="5"/>
  <c r="K45" i="5" s="1"/>
  <c r="M86" i="5"/>
  <c r="M85" i="5"/>
  <c r="K43" i="5" s="1"/>
  <c r="M84" i="5"/>
  <c r="K42" i="5" s="1"/>
  <c r="M83" i="5"/>
  <c r="K41" i="5" s="1"/>
  <c r="M82" i="5"/>
  <c r="M81" i="5"/>
  <c r="P80" i="5"/>
  <c r="O80" i="5"/>
  <c r="N80" i="5"/>
  <c r="L80" i="5"/>
  <c r="K80" i="5"/>
  <c r="J80" i="5"/>
  <c r="I80" i="5"/>
  <c r="H80" i="5"/>
  <c r="G80" i="5"/>
  <c r="F80" i="5"/>
  <c r="E80" i="5"/>
  <c r="M79" i="5"/>
  <c r="K37" i="5" s="1"/>
  <c r="M78" i="5"/>
  <c r="K36" i="5" s="1"/>
  <c r="M77" i="5"/>
  <c r="M76" i="5"/>
  <c r="M75" i="5"/>
  <c r="K33" i="5" s="1"/>
  <c r="M74" i="5"/>
  <c r="K32" i="5" s="1"/>
  <c r="M73" i="5"/>
  <c r="K31" i="5" s="1"/>
  <c r="M72" i="5"/>
  <c r="K30" i="5" s="1"/>
  <c r="M71" i="5"/>
  <c r="M70" i="5"/>
  <c r="M105" i="5" s="1"/>
  <c r="P69" i="5"/>
  <c r="O69" i="5"/>
  <c r="N69" i="5"/>
  <c r="L69" i="5"/>
  <c r="K69" i="5"/>
  <c r="J69" i="5"/>
  <c r="I69" i="5"/>
  <c r="H69" i="5"/>
  <c r="G69" i="5"/>
  <c r="F69" i="5"/>
  <c r="E69" i="5"/>
  <c r="M69" i="5" s="1"/>
  <c r="N63" i="5"/>
  <c r="M63" i="5"/>
  <c r="I63" i="5"/>
  <c r="G63" i="5"/>
  <c r="K58" i="5"/>
  <c r="K52" i="5"/>
  <c r="K16" i="5" s="1"/>
  <c r="K48" i="5"/>
  <c r="K47" i="5"/>
  <c r="K46" i="5"/>
  <c r="K44" i="5"/>
  <c r="K40" i="5"/>
  <c r="K39" i="5"/>
  <c r="K35" i="5"/>
  <c r="K34" i="5"/>
  <c r="K29" i="5"/>
  <c r="N21" i="5"/>
  <c r="M21" i="5"/>
  <c r="I21" i="5"/>
  <c r="G21" i="5"/>
  <c r="N20" i="5"/>
  <c r="M20" i="5"/>
  <c r="I20" i="5"/>
  <c r="G20" i="5"/>
  <c r="N19" i="5"/>
  <c r="M19" i="5"/>
  <c r="I19" i="5"/>
  <c r="G19" i="5"/>
  <c r="N18" i="5"/>
  <c r="M18" i="5"/>
  <c r="I18" i="5"/>
  <c r="G18" i="5"/>
  <c r="N16" i="5"/>
  <c r="M16" i="5"/>
  <c r="I16" i="5"/>
  <c r="G16" i="5"/>
  <c r="N15" i="5"/>
  <c r="M15" i="5"/>
  <c r="I15" i="5"/>
  <c r="G15" i="5"/>
  <c r="N14" i="5"/>
  <c r="M14" i="5"/>
  <c r="I14" i="5"/>
  <c r="G14" i="5"/>
  <c r="H132" i="4"/>
  <c r="G132" i="4"/>
  <c r="F132" i="4"/>
  <c r="D132" i="4"/>
  <c r="C132" i="4"/>
  <c r="P113" i="4"/>
  <c r="P112" i="4"/>
  <c r="P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5" i="4"/>
  <c r="O105" i="4"/>
  <c r="N105" i="4"/>
  <c r="L105" i="4"/>
  <c r="K105" i="4"/>
  <c r="J105" i="4"/>
  <c r="I105" i="4"/>
  <c r="H105" i="4"/>
  <c r="G105" i="4"/>
  <c r="F105" i="4"/>
  <c r="E105" i="4"/>
  <c r="M104" i="4"/>
  <c r="M103" i="4"/>
  <c r="M102" i="4" s="1"/>
  <c r="P102" i="4"/>
  <c r="O102" i="4"/>
  <c r="N102" i="4"/>
  <c r="L102" i="4"/>
  <c r="K102" i="4"/>
  <c r="J102" i="4"/>
  <c r="I102" i="4"/>
  <c r="H102" i="4"/>
  <c r="G102" i="4"/>
  <c r="F102" i="4"/>
  <c r="E102" i="4"/>
  <c r="M101" i="4"/>
  <c r="K59" i="4" s="1"/>
  <c r="K20" i="4" s="1"/>
  <c r="M100" i="4"/>
  <c r="K58" i="4" s="1"/>
  <c r="M99" i="4"/>
  <c r="M98" i="4"/>
  <c r="P97" i="4"/>
  <c r="O97" i="4"/>
  <c r="N97" i="4"/>
  <c r="L97" i="4"/>
  <c r="K97" i="4"/>
  <c r="J97" i="4"/>
  <c r="I97" i="4"/>
  <c r="H97" i="4"/>
  <c r="G97" i="4"/>
  <c r="F97" i="4"/>
  <c r="E97" i="4"/>
  <c r="M96" i="4"/>
  <c r="M94" i="4"/>
  <c r="K52" i="4" s="1"/>
  <c r="K16" i="4" s="1"/>
  <c r="M93" i="4"/>
  <c r="K51" i="4" s="1"/>
  <c r="M92" i="4"/>
  <c r="M91" i="4"/>
  <c r="K49" i="4" s="1"/>
  <c r="M90" i="4"/>
  <c r="K48" i="4" s="1"/>
  <c r="M89" i="4"/>
  <c r="K47" i="4" s="1"/>
  <c r="M88" i="4"/>
  <c r="M87" i="4"/>
  <c r="K45" i="4" s="1"/>
  <c r="M86" i="4"/>
  <c r="K44" i="4" s="1"/>
  <c r="M85" i="4"/>
  <c r="K43" i="4" s="1"/>
  <c r="M84" i="4"/>
  <c r="M83" i="4"/>
  <c r="K41" i="4" s="1"/>
  <c r="M82" i="4"/>
  <c r="K40" i="4" s="1"/>
  <c r="M81" i="4"/>
  <c r="K39" i="4" s="1"/>
  <c r="P80" i="4"/>
  <c r="O80" i="4"/>
  <c r="N80" i="4"/>
  <c r="L80" i="4"/>
  <c r="K80" i="4"/>
  <c r="J80" i="4"/>
  <c r="I80" i="4"/>
  <c r="H80" i="4"/>
  <c r="G80" i="4"/>
  <c r="F80" i="4"/>
  <c r="E80" i="4"/>
  <c r="M80" i="4" s="1"/>
  <c r="M79" i="4"/>
  <c r="K37" i="4" s="1"/>
  <c r="M78" i="4"/>
  <c r="K36" i="4" s="1"/>
  <c r="M77" i="4"/>
  <c r="K35" i="4" s="1"/>
  <c r="M76" i="4"/>
  <c r="K34" i="4" s="1"/>
  <c r="M75" i="4"/>
  <c r="M74" i="4"/>
  <c r="K32" i="4" s="1"/>
  <c r="M73" i="4"/>
  <c r="K31" i="4" s="1"/>
  <c r="M72" i="4"/>
  <c r="K30" i="4" s="1"/>
  <c r="M71" i="4"/>
  <c r="K29" i="4" s="1"/>
  <c r="M70" i="4"/>
  <c r="P69" i="4"/>
  <c r="O69" i="4"/>
  <c r="N69" i="4"/>
  <c r="L69" i="4"/>
  <c r="K69" i="4"/>
  <c r="J69" i="4"/>
  <c r="I69" i="4"/>
  <c r="H69" i="4"/>
  <c r="G69" i="4"/>
  <c r="F69" i="4"/>
  <c r="E69" i="4"/>
  <c r="N63" i="4"/>
  <c r="M63" i="4"/>
  <c r="I63" i="4"/>
  <c r="G63" i="4"/>
  <c r="K62" i="4"/>
  <c r="K61" i="4"/>
  <c r="K21" i="4" s="1"/>
  <c r="K57" i="4"/>
  <c r="K54" i="4"/>
  <c r="K18" i="4" s="1"/>
  <c r="K50" i="4"/>
  <c r="K46" i="4"/>
  <c r="K42" i="4"/>
  <c r="K33" i="4"/>
  <c r="N21" i="4"/>
  <c r="M21" i="4"/>
  <c r="I21" i="4"/>
  <c r="G21" i="4"/>
  <c r="N20" i="4"/>
  <c r="M20" i="4"/>
  <c r="I20" i="4"/>
  <c r="G20" i="4"/>
  <c r="N19" i="4"/>
  <c r="M19" i="4"/>
  <c r="I19" i="4"/>
  <c r="G19" i="4"/>
  <c r="N18" i="4"/>
  <c r="M18" i="4"/>
  <c r="I18" i="4"/>
  <c r="G18" i="4"/>
  <c r="N16" i="4"/>
  <c r="M16" i="4"/>
  <c r="I16" i="4"/>
  <c r="G16" i="4"/>
  <c r="N15" i="4"/>
  <c r="M15" i="4"/>
  <c r="I15" i="4"/>
  <c r="G15" i="4"/>
  <c r="N14" i="4"/>
  <c r="M14" i="4"/>
  <c r="I14" i="4"/>
  <c r="G14" i="4"/>
  <c r="H132" i="3"/>
  <c r="G132" i="3"/>
  <c r="F132" i="3"/>
  <c r="D132" i="3"/>
  <c r="C132" i="3"/>
  <c r="P113" i="3"/>
  <c r="P112" i="3"/>
  <c r="P111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P105" i="3"/>
  <c r="O105" i="3"/>
  <c r="N105" i="3"/>
  <c r="L105" i="3"/>
  <c r="K105" i="3"/>
  <c r="J105" i="3"/>
  <c r="I105" i="3"/>
  <c r="H105" i="3"/>
  <c r="G105" i="3"/>
  <c r="F105" i="3"/>
  <c r="E105" i="3"/>
  <c r="M104" i="3"/>
  <c r="K62" i="3" s="1"/>
  <c r="M103" i="3"/>
  <c r="K61" i="3" s="1"/>
  <c r="P102" i="3"/>
  <c r="O102" i="3"/>
  <c r="N102" i="3"/>
  <c r="L102" i="3"/>
  <c r="K102" i="3"/>
  <c r="J102" i="3"/>
  <c r="I102" i="3"/>
  <c r="H102" i="3"/>
  <c r="G102" i="3"/>
  <c r="F102" i="3"/>
  <c r="E102" i="3"/>
  <c r="M101" i="3"/>
  <c r="M100" i="3"/>
  <c r="M99" i="3"/>
  <c r="K57" i="3" s="1"/>
  <c r="M98" i="3"/>
  <c r="M97" i="3" s="1"/>
  <c r="P97" i="3"/>
  <c r="O97" i="3"/>
  <c r="N97" i="3"/>
  <c r="L97" i="3"/>
  <c r="K97" i="3"/>
  <c r="J97" i="3"/>
  <c r="I97" i="3"/>
  <c r="H97" i="3"/>
  <c r="G97" i="3"/>
  <c r="F97" i="3"/>
  <c r="E97" i="3"/>
  <c r="M96" i="3"/>
  <c r="M94" i="3"/>
  <c r="M93" i="3"/>
  <c r="K51" i="3" s="1"/>
  <c r="M92" i="3"/>
  <c r="K50" i="3" s="1"/>
  <c r="M91" i="3"/>
  <c r="M90" i="3"/>
  <c r="M89" i="3"/>
  <c r="K47" i="3" s="1"/>
  <c r="M88" i="3"/>
  <c r="K46" i="3" s="1"/>
  <c r="M87" i="3"/>
  <c r="M86" i="3"/>
  <c r="K44" i="3" s="1"/>
  <c r="M85" i="3"/>
  <c r="K43" i="3" s="1"/>
  <c r="M84" i="3"/>
  <c r="M83" i="3"/>
  <c r="M82" i="3"/>
  <c r="K40" i="3" s="1"/>
  <c r="M81" i="3"/>
  <c r="K39" i="3" s="1"/>
  <c r="P80" i="3"/>
  <c r="O80" i="3"/>
  <c r="N80" i="3"/>
  <c r="L80" i="3"/>
  <c r="K80" i="3"/>
  <c r="J80" i="3"/>
  <c r="I80" i="3"/>
  <c r="H80" i="3"/>
  <c r="G80" i="3"/>
  <c r="F80" i="3"/>
  <c r="E80" i="3"/>
  <c r="M79" i="3"/>
  <c r="K37" i="3" s="1"/>
  <c r="M78" i="3"/>
  <c r="K36" i="3" s="1"/>
  <c r="M77" i="3"/>
  <c r="M76" i="3"/>
  <c r="K34" i="3" s="1"/>
  <c r="M75" i="3"/>
  <c r="K33" i="3" s="1"/>
  <c r="M74" i="3"/>
  <c r="K32" i="3" s="1"/>
  <c r="M73" i="3"/>
  <c r="M72" i="3"/>
  <c r="M71" i="3"/>
  <c r="K29" i="3" s="1"/>
  <c r="M70" i="3"/>
  <c r="K28" i="3" s="1"/>
  <c r="P69" i="3"/>
  <c r="O69" i="3"/>
  <c r="N69" i="3"/>
  <c r="L69" i="3"/>
  <c r="K69" i="3"/>
  <c r="J69" i="3"/>
  <c r="I69" i="3"/>
  <c r="H69" i="3"/>
  <c r="G69" i="3"/>
  <c r="F69" i="3"/>
  <c r="E69" i="3"/>
  <c r="N63" i="3"/>
  <c r="M63" i="3"/>
  <c r="I63" i="3"/>
  <c r="G63" i="3"/>
  <c r="K59" i="3"/>
  <c r="K58" i="3"/>
  <c r="K54" i="3"/>
  <c r="K52" i="3"/>
  <c r="K49" i="3"/>
  <c r="K48" i="3"/>
  <c r="K45" i="3"/>
  <c r="K42" i="3"/>
  <c r="K41" i="3"/>
  <c r="K35" i="3"/>
  <c r="K31" i="3"/>
  <c r="K30" i="3"/>
  <c r="N21" i="3"/>
  <c r="M21" i="3"/>
  <c r="I21" i="3"/>
  <c r="G21" i="3"/>
  <c r="N20" i="3"/>
  <c r="M20" i="3"/>
  <c r="K20" i="3"/>
  <c r="I20" i="3"/>
  <c r="G20" i="3"/>
  <c r="N19" i="3"/>
  <c r="M19" i="3"/>
  <c r="I19" i="3"/>
  <c r="G19" i="3"/>
  <c r="N18" i="3"/>
  <c r="M18" i="3"/>
  <c r="K18" i="3"/>
  <c r="I18" i="3"/>
  <c r="G18" i="3"/>
  <c r="N16" i="3"/>
  <c r="M16" i="3"/>
  <c r="I16" i="3"/>
  <c r="G16" i="3"/>
  <c r="N15" i="3"/>
  <c r="M15" i="3"/>
  <c r="I15" i="3"/>
  <c r="G15" i="3"/>
  <c r="N14" i="3"/>
  <c r="N22" i="3" s="1"/>
  <c r="M14" i="3"/>
  <c r="M22" i="3" s="1"/>
  <c r="I14" i="3"/>
  <c r="G14" i="3"/>
  <c r="E21" i="1"/>
  <c r="E20" i="1"/>
  <c r="E19" i="1"/>
  <c r="E18" i="1"/>
  <c r="G16" i="1"/>
  <c r="E16" i="1"/>
  <c r="I15" i="1"/>
  <c r="E15" i="1"/>
  <c r="N14" i="1"/>
  <c r="M14" i="1"/>
  <c r="I14" i="1"/>
  <c r="G14" i="1"/>
  <c r="E14" i="1"/>
  <c r="G15" i="1"/>
  <c r="O110" i="1"/>
  <c r="N110" i="1"/>
  <c r="M110" i="1"/>
  <c r="L110" i="1"/>
  <c r="K110" i="1"/>
  <c r="I110" i="1"/>
  <c r="H110" i="1"/>
  <c r="G110" i="1"/>
  <c r="F110" i="1"/>
  <c r="E110" i="1"/>
  <c r="D110" i="1"/>
  <c r="P105" i="1"/>
  <c r="E105" i="1"/>
  <c r="O105" i="1"/>
  <c r="N105" i="1"/>
  <c r="L105" i="1"/>
  <c r="K105" i="1"/>
  <c r="J105" i="1"/>
  <c r="I105" i="1"/>
  <c r="H105" i="1"/>
  <c r="G105" i="1"/>
  <c r="F105" i="1"/>
  <c r="P102" i="1"/>
  <c r="O102" i="1"/>
  <c r="N102" i="1"/>
  <c r="L102" i="1"/>
  <c r="K102" i="1"/>
  <c r="J102" i="1"/>
  <c r="I102" i="1"/>
  <c r="H102" i="1"/>
  <c r="G102" i="1"/>
  <c r="F102" i="1"/>
  <c r="E102" i="1"/>
  <c r="F97" i="1"/>
  <c r="G97" i="1"/>
  <c r="H97" i="1"/>
  <c r="I97" i="1"/>
  <c r="J97" i="1"/>
  <c r="K97" i="1"/>
  <c r="L97" i="1"/>
  <c r="E97" i="1"/>
  <c r="P97" i="1"/>
  <c r="O97" i="1"/>
  <c r="N97" i="1"/>
  <c r="P80" i="1"/>
  <c r="O80" i="1"/>
  <c r="N80" i="1"/>
  <c r="P69" i="1"/>
  <c r="O69" i="1"/>
  <c r="N69" i="1"/>
  <c r="N63" i="1"/>
  <c r="M63" i="1"/>
  <c r="I63" i="1"/>
  <c r="G63" i="1"/>
  <c r="E63" i="1"/>
  <c r="N18" i="1"/>
  <c r="N19" i="1"/>
  <c r="N20" i="1"/>
  <c r="N21" i="1"/>
  <c r="N15" i="1"/>
  <c r="N16" i="1"/>
  <c r="M21" i="1"/>
  <c r="M20" i="1"/>
  <c r="M19" i="1"/>
  <c r="M18" i="1"/>
  <c r="M16" i="1"/>
  <c r="M15" i="1"/>
  <c r="G18" i="1"/>
  <c r="I18" i="1"/>
  <c r="G19" i="1"/>
  <c r="I19" i="1"/>
  <c r="G20" i="1"/>
  <c r="I20" i="1"/>
  <c r="G21" i="1"/>
  <c r="I21" i="1"/>
  <c r="I16" i="1"/>
  <c r="M70" i="1"/>
  <c r="M70" i="18" s="1"/>
  <c r="K28" i="18" s="1"/>
  <c r="M80" i="3" l="1"/>
  <c r="N22" i="4"/>
  <c r="P110" i="4"/>
  <c r="I22" i="5"/>
  <c r="M69" i="6"/>
  <c r="G22" i="7"/>
  <c r="M69" i="9"/>
  <c r="P6" i="5"/>
  <c r="P6" i="6" s="1"/>
  <c r="P6" i="7" s="1"/>
  <c r="P6" i="15"/>
  <c r="M97" i="10"/>
  <c r="M97" i="13"/>
  <c r="K56" i="13"/>
  <c r="K19" i="13" s="1"/>
  <c r="K19" i="6"/>
  <c r="K56" i="3"/>
  <c r="M105" i="3"/>
  <c r="G22" i="4"/>
  <c r="M22" i="5"/>
  <c r="M80" i="5"/>
  <c r="P110" i="6"/>
  <c r="N22" i="8"/>
  <c r="M102" i="3"/>
  <c r="M69" i="4"/>
  <c r="N22" i="5"/>
  <c r="P110" i="5"/>
  <c r="I22" i="6"/>
  <c r="M22" i="8"/>
  <c r="M105" i="8"/>
  <c r="C5" i="5"/>
  <c r="C5" i="6" s="1"/>
  <c r="C5" i="7" s="1"/>
  <c r="C5" i="15"/>
  <c r="M69" i="3"/>
  <c r="P110" i="3"/>
  <c r="M22" i="4"/>
  <c r="M22" i="6"/>
  <c r="M105" i="6"/>
  <c r="K61" i="7"/>
  <c r="M69" i="7"/>
  <c r="M97" i="7"/>
  <c r="C6" i="5"/>
  <c r="C6" i="6" s="1"/>
  <c r="C6" i="7" s="1"/>
  <c r="C6" i="15"/>
  <c r="I22" i="4"/>
  <c r="M97" i="4"/>
  <c r="N22" i="6"/>
  <c r="M80" i="8"/>
  <c r="I6" i="5"/>
  <c r="I6" i="6" s="1"/>
  <c r="I6" i="7" s="1"/>
  <c r="I6" i="15"/>
  <c r="G22" i="3"/>
  <c r="M105" i="4"/>
  <c r="G22" i="5"/>
  <c r="M80" i="6"/>
  <c r="I22" i="7"/>
  <c r="N22" i="7"/>
  <c r="M80" i="9"/>
  <c r="C8" i="5"/>
  <c r="C8" i="6" s="1"/>
  <c r="C8" i="7" s="1"/>
  <c r="C8" i="15"/>
  <c r="I22" i="3"/>
  <c r="K28" i="5"/>
  <c r="M97" i="5"/>
  <c r="M22" i="7"/>
  <c r="M80" i="7"/>
  <c r="I8" i="5"/>
  <c r="I8" i="6" s="1"/>
  <c r="I8" i="7" s="1"/>
  <c r="I8" i="15"/>
  <c r="M105" i="10"/>
  <c r="P110" i="11"/>
  <c r="N22" i="13"/>
  <c r="M105" i="13"/>
  <c r="M8" i="5"/>
  <c r="M8" i="6" s="1"/>
  <c r="M8" i="7" s="1"/>
  <c r="M74" i="16"/>
  <c r="K32" i="16" s="1"/>
  <c r="F80" i="18"/>
  <c r="P110" i="8"/>
  <c r="M22" i="9"/>
  <c r="M69" i="12"/>
  <c r="H132" i="14"/>
  <c r="J80" i="18"/>
  <c r="N97" i="18"/>
  <c r="J97" i="18"/>
  <c r="M69" i="11"/>
  <c r="N22" i="12"/>
  <c r="M22" i="12"/>
  <c r="G22" i="13"/>
  <c r="O69" i="14"/>
  <c r="G63" i="17"/>
  <c r="G14" i="17"/>
  <c r="I14" i="18"/>
  <c r="I22" i="18" s="1"/>
  <c r="P110" i="10"/>
  <c r="I22" i="11"/>
  <c r="M102" i="12"/>
  <c r="K28" i="13"/>
  <c r="P110" i="13"/>
  <c r="N102" i="14"/>
  <c r="H132" i="15"/>
  <c r="E63" i="18"/>
  <c r="O28" i="18"/>
  <c r="K15" i="9"/>
  <c r="M97" i="9"/>
  <c r="M22" i="11"/>
  <c r="M97" i="11"/>
  <c r="M105" i="12"/>
  <c r="M80" i="13"/>
  <c r="J110" i="14"/>
  <c r="F110" i="14"/>
  <c r="N110" i="14"/>
  <c r="I14" i="15"/>
  <c r="I15" i="15"/>
  <c r="I19" i="15"/>
  <c r="I21" i="15"/>
  <c r="F69" i="15"/>
  <c r="K105" i="15"/>
  <c r="H69" i="15"/>
  <c r="M73" i="15"/>
  <c r="K31" i="15" s="1"/>
  <c r="N69" i="15"/>
  <c r="M74" i="15"/>
  <c r="K32" i="15" s="1"/>
  <c r="M75" i="15"/>
  <c r="K33" i="15" s="1"/>
  <c r="M77" i="15"/>
  <c r="K35" i="15" s="1"/>
  <c r="M78" i="15"/>
  <c r="K36" i="15" s="1"/>
  <c r="M79" i="15"/>
  <c r="K37" i="15" s="1"/>
  <c r="M82" i="15"/>
  <c r="K40" i="15" s="1"/>
  <c r="N80" i="15"/>
  <c r="J80" i="15"/>
  <c r="J105" i="17"/>
  <c r="M90" i="17"/>
  <c r="K48" i="17" s="1"/>
  <c r="M105" i="9"/>
  <c r="M69" i="10"/>
  <c r="N22" i="11"/>
  <c r="M105" i="11"/>
  <c r="K15" i="12"/>
  <c r="I19" i="14"/>
  <c r="M21" i="14"/>
  <c r="I105" i="14"/>
  <c r="O97" i="14"/>
  <c r="P102" i="14"/>
  <c r="M15" i="15"/>
  <c r="P69" i="15"/>
  <c r="L105" i="15"/>
  <c r="I69" i="15"/>
  <c r="M76" i="15"/>
  <c r="K34" i="15" s="1"/>
  <c r="K105" i="16"/>
  <c r="M72" i="16"/>
  <c r="K30" i="16" s="1"/>
  <c r="M87" i="16"/>
  <c r="K45" i="16" s="1"/>
  <c r="I22" i="10"/>
  <c r="M80" i="12"/>
  <c r="I22" i="13"/>
  <c r="M102" i="13"/>
  <c r="F105" i="18"/>
  <c r="O34" i="14"/>
  <c r="M71" i="16"/>
  <c r="K29" i="16" s="1"/>
  <c r="E69" i="16"/>
  <c r="M14" i="18"/>
  <c r="E105" i="17"/>
  <c r="N105" i="17"/>
  <c r="M77" i="17"/>
  <c r="K35" i="17" s="1"/>
  <c r="M78" i="17"/>
  <c r="K36" i="17" s="1"/>
  <c r="P80" i="17"/>
  <c r="M91" i="17"/>
  <c r="K49" i="17" s="1"/>
  <c r="M92" i="17"/>
  <c r="K50" i="17" s="1"/>
  <c r="E14" i="18"/>
  <c r="K69" i="18"/>
  <c r="K80" i="18"/>
  <c r="G15" i="18"/>
  <c r="D132" i="18"/>
  <c r="I14" i="17"/>
  <c r="I22" i="17" s="1"/>
  <c r="E15" i="18"/>
  <c r="O136" i="18"/>
  <c r="L105" i="18"/>
  <c r="F69" i="18"/>
  <c r="N105" i="18"/>
  <c r="K105" i="18"/>
  <c r="P69" i="18"/>
  <c r="G69" i="18"/>
  <c r="P97" i="18"/>
  <c r="F132" i="18"/>
  <c r="K69" i="16"/>
  <c r="M77" i="16"/>
  <c r="K35" i="16" s="1"/>
  <c r="E80" i="16"/>
  <c r="N80" i="16"/>
  <c r="G80" i="16"/>
  <c r="M86" i="16"/>
  <c r="K44" i="16" s="1"/>
  <c r="M89" i="16"/>
  <c r="K47" i="16" s="1"/>
  <c r="M91" i="16"/>
  <c r="K49" i="16" s="1"/>
  <c r="M94" i="16"/>
  <c r="K52" i="16" s="1"/>
  <c r="H97" i="16"/>
  <c r="M99" i="16"/>
  <c r="K57" i="16" s="1"/>
  <c r="M101" i="16"/>
  <c r="K59" i="16" s="1"/>
  <c r="K20" i="16" s="1"/>
  <c r="P113" i="16"/>
  <c r="L105" i="17"/>
  <c r="I69" i="17"/>
  <c r="F105" i="17"/>
  <c r="K105" i="17"/>
  <c r="I80" i="17"/>
  <c r="F80" i="17"/>
  <c r="O80" i="17"/>
  <c r="K80" i="17"/>
  <c r="H80" i="17"/>
  <c r="E80" i="17"/>
  <c r="M15" i="18"/>
  <c r="J105" i="18"/>
  <c r="I80" i="18"/>
  <c r="M80" i="18" s="1"/>
  <c r="I97" i="18"/>
  <c r="G80" i="15"/>
  <c r="P80" i="15"/>
  <c r="L80" i="15"/>
  <c r="M86" i="15"/>
  <c r="K44" i="15" s="1"/>
  <c r="M87" i="15"/>
  <c r="K45" i="15" s="1"/>
  <c r="M89" i="15"/>
  <c r="K47" i="15" s="1"/>
  <c r="M90" i="15"/>
  <c r="K48" i="15" s="1"/>
  <c r="M91" i="15"/>
  <c r="K49" i="15" s="1"/>
  <c r="M92" i="15"/>
  <c r="K50" i="15" s="1"/>
  <c r="M94" i="15"/>
  <c r="K52" i="15" s="1"/>
  <c r="K16" i="15" s="1"/>
  <c r="M96" i="15"/>
  <c r="K54" i="15" s="1"/>
  <c r="K18" i="15" s="1"/>
  <c r="H97" i="15"/>
  <c r="E97" i="15"/>
  <c r="N97" i="15"/>
  <c r="J97" i="15"/>
  <c r="L102" i="15"/>
  <c r="H110" i="15"/>
  <c r="P112" i="15"/>
  <c r="L110" i="15"/>
  <c r="P113" i="15"/>
  <c r="N14" i="17"/>
  <c r="N15" i="17"/>
  <c r="N19" i="17"/>
  <c r="N22" i="17" s="1"/>
  <c r="N21" i="17"/>
  <c r="H105" i="17"/>
  <c r="M71" i="17"/>
  <c r="K29" i="17" s="1"/>
  <c r="G105" i="17"/>
  <c r="P105" i="17"/>
  <c r="M74" i="17"/>
  <c r="K32" i="17" s="1"/>
  <c r="M76" i="17"/>
  <c r="K34" i="17" s="1"/>
  <c r="O105" i="17"/>
  <c r="K69" i="17"/>
  <c r="M79" i="17"/>
  <c r="K37" i="17" s="1"/>
  <c r="M82" i="17"/>
  <c r="K40" i="17" s="1"/>
  <c r="L80" i="17"/>
  <c r="M85" i="17"/>
  <c r="K43" i="17" s="1"/>
  <c r="M86" i="17"/>
  <c r="K44" i="17" s="1"/>
  <c r="N80" i="17"/>
  <c r="M89" i="17"/>
  <c r="K47" i="17" s="1"/>
  <c r="M93" i="17"/>
  <c r="K51" i="17" s="1"/>
  <c r="M94" i="17"/>
  <c r="K52" i="17" s="1"/>
  <c r="M96" i="17"/>
  <c r="K54" i="17" s="1"/>
  <c r="K18" i="17" s="1"/>
  <c r="M98" i="17"/>
  <c r="N97" i="17"/>
  <c r="J97" i="17"/>
  <c r="G97" i="17"/>
  <c r="P97" i="17"/>
  <c r="L97" i="17"/>
  <c r="F102" i="17"/>
  <c r="O102" i="17"/>
  <c r="J110" i="17"/>
  <c r="F110" i="17"/>
  <c r="N110" i="17"/>
  <c r="P113" i="17"/>
  <c r="F80" i="15"/>
  <c r="M93" i="15"/>
  <c r="K51" i="15" s="1"/>
  <c r="I97" i="15"/>
  <c r="H102" i="15"/>
  <c r="I110" i="15"/>
  <c r="E110" i="15"/>
  <c r="M110" i="15"/>
  <c r="F132" i="15"/>
  <c r="M21" i="16"/>
  <c r="M22" i="16" s="1"/>
  <c r="I69" i="16"/>
  <c r="M73" i="16"/>
  <c r="K31" i="16" s="1"/>
  <c r="O105" i="16"/>
  <c r="M75" i="16"/>
  <c r="K33" i="16" s="1"/>
  <c r="F80" i="16"/>
  <c r="H80" i="16"/>
  <c r="M85" i="16"/>
  <c r="K43" i="16" s="1"/>
  <c r="M93" i="16"/>
  <c r="K51" i="16" s="1"/>
  <c r="M96" i="16"/>
  <c r="K54" i="16" s="1"/>
  <c r="K18" i="16" s="1"/>
  <c r="E102" i="16"/>
  <c r="P112" i="16"/>
  <c r="M63" i="17"/>
  <c r="N69" i="18"/>
  <c r="O110" i="18"/>
  <c r="G16" i="18"/>
  <c r="O131" i="18"/>
  <c r="H105" i="18"/>
  <c r="I105" i="18"/>
  <c r="E69" i="18"/>
  <c r="P105" i="18"/>
  <c r="H69" i="18"/>
  <c r="I69" i="18"/>
  <c r="L69" i="18"/>
  <c r="N63" i="18"/>
  <c r="M63" i="18"/>
  <c r="G63" i="18"/>
  <c r="I63" i="18"/>
  <c r="E22" i="18"/>
  <c r="M22" i="18"/>
  <c r="E105" i="18"/>
  <c r="N14" i="18"/>
  <c r="N22" i="18" s="1"/>
  <c r="G19" i="18"/>
  <c r="J69" i="18"/>
  <c r="D110" i="18"/>
  <c r="P110" i="18" s="1"/>
  <c r="G105" i="18"/>
  <c r="G14" i="18"/>
  <c r="O105" i="18"/>
  <c r="N63" i="17"/>
  <c r="M101" i="17"/>
  <c r="K59" i="17" s="1"/>
  <c r="K20" i="17" s="1"/>
  <c r="M87" i="17"/>
  <c r="K45" i="17" s="1"/>
  <c r="P111" i="17"/>
  <c r="M83" i="17"/>
  <c r="K41" i="17" s="1"/>
  <c r="M88" i="17"/>
  <c r="K46" i="17" s="1"/>
  <c r="M73" i="17"/>
  <c r="K31" i="17" s="1"/>
  <c r="J80" i="17"/>
  <c r="G22" i="17"/>
  <c r="L69" i="17"/>
  <c r="M75" i="17"/>
  <c r="K33" i="17" s="1"/>
  <c r="H97" i="17"/>
  <c r="M99" i="17"/>
  <c r="K57" i="17" s="1"/>
  <c r="M103" i="17"/>
  <c r="K61" i="17" s="1"/>
  <c r="M104" i="17"/>
  <c r="K62" i="17" s="1"/>
  <c r="I97" i="17"/>
  <c r="M84" i="17"/>
  <c r="K42" i="17" s="1"/>
  <c r="M100" i="17"/>
  <c r="K58" i="17" s="1"/>
  <c r="M22" i="17"/>
  <c r="P112" i="17"/>
  <c r="J69" i="17"/>
  <c r="K16" i="17"/>
  <c r="P110" i="17"/>
  <c r="K56" i="17"/>
  <c r="E69" i="17"/>
  <c r="M81" i="17"/>
  <c r="K39" i="17" s="1"/>
  <c r="F69" i="17"/>
  <c r="N69" i="17"/>
  <c r="G69" i="17"/>
  <c r="O69" i="17"/>
  <c r="H69" i="17"/>
  <c r="P69" i="17"/>
  <c r="I105" i="17"/>
  <c r="M70" i="17"/>
  <c r="E97" i="17"/>
  <c r="M82" i="16"/>
  <c r="K40" i="16" s="1"/>
  <c r="M83" i="16"/>
  <c r="K41" i="16" s="1"/>
  <c r="M84" i="16"/>
  <c r="K42" i="16" s="1"/>
  <c r="M63" i="16"/>
  <c r="F97" i="16"/>
  <c r="M100" i="16"/>
  <c r="K58" i="16" s="1"/>
  <c r="M76" i="16"/>
  <c r="K34" i="16" s="1"/>
  <c r="J80" i="16"/>
  <c r="K80" i="16"/>
  <c r="H105" i="16"/>
  <c r="K16" i="16"/>
  <c r="I14" i="16"/>
  <c r="I22" i="16" s="1"/>
  <c r="L69" i="16"/>
  <c r="L105" i="16"/>
  <c r="L80" i="16"/>
  <c r="G97" i="16"/>
  <c r="L97" i="16"/>
  <c r="P111" i="16"/>
  <c r="M78" i="16"/>
  <c r="K36" i="16" s="1"/>
  <c r="E105" i="16"/>
  <c r="I80" i="16"/>
  <c r="M104" i="16"/>
  <c r="K62" i="16" s="1"/>
  <c r="F105" i="16"/>
  <c r="M103" i="16"/>
  <c r="I63" i="16"/>
  <c r="F110" i="16"/>
  <c r="P110" i="16" s="1"/>
  <c r="J105" i="16"/>
  <c r="K61" i="16"/>
  <c r="G14" i="16"/>
  <c r="F69" i="16"/>
  <c r="N69" i="16"/>
  <c r="G63" i="16"/>
  <c r="G69" i="16"/>
  <c r="O69" i="16"/>
  <c r="M81" i="16"/>
  <c r="K39" i="16" s="1"/>
  <c r="M98" i="16"/>
  <c r="I105" i="16"/>
  <c r="H69" i="16"/>
  <c r="P69" i="16"/>
  <c r="M70" i="16"/>
  <c r="N14" i="16"/>
  <c r="N22" i="16" s="1"/>
  <c r="G19" i="16"/>
  <c r="M83" i="15"/>
  <c r="K41" i="15" s="1"/>
  <c r="M100" i="15"/>
  <c r="K58" i="15" s="1"/>
  <c r="M84" i="15"/>
  <c r="K42" i="15" s="1"/>
  <c r="M85" i="15"/>
  <c r="K43" i="15" s="1"/>
  <c r="G69" i="15"/>
  <c r="M88" i="15"/>
  <c r="K46" i="15" s="1"/>
  <c r="P111" i="15"/>
  <c r="E80" i="15"/>
  <c r="M101" i="15"/>
  <c r="K59" i="15" s="1"/>
  <c r="K20" i="15" s="1"/>
  <c r="O69" i="15"/>
  <c r="I22" i="15"/>
  <c r="E69" i="15"/>
  <c r="K80" i="15"/>
  <c r="F97" i="15"/>
  <c r="M104" i="15"/>
  <c r="K62" i="15" s="1"/>
  <c r="G105" i="15"/>
  <c r="P105" i="15"/>
  <c r="D110" i="15"/>
  <c r="P110" i="15" s="1"/>
  <c r="H105" i="15"/>
  <c r="M71" i="15"/>
  <c r="K29" i="15" s="1"/>
  <c r="N14" i="15"/>
  <c r="N22" i="15" s="1"/>
  <c r="I105" i="15"/>
  <c r="M72" i="15"/>
  <c r="K30" i="15" s="1"/>
  <c r="M81" i="15"/>
  <c r="K39" i="15" s="1"/>
  <c r="M98" i="15"/>
  <c r="K56" i="15" s="1"/>
  <c r="J105" i="15"/>
  <c r="M22" i="15"/>
  <c r="G63" i="15"/>
  <c r="G14" i="15"/>
  <c r="G22" i="15" s="1"/>
  <c r="M70" i="15"/>
  <c r="M103" i="15"/>
  <c r="E105" i="15"/>
  <c r="I63" i="15"/>
  <c r="F105" i="15"/>
  <c r="N105" i="15"/>
  <c r="K69" i="15"/>
  <c r="L69" i="15"/>
  <c r="D132" i="14"/>
  <c r="H97" i="14"/>
  <c r="E19" i="14"/>
  <c r="N15" i="14"/>
  <c r="M82" i="14"/>
  <c r="K40" i="14" s="1"/>
  <c r="O40" i="14" s="1"/>
  <c r="M86" i="14"/>
  <c r="K44" i="14" s="1"/>
  <c r="O44" i="14" s="1"/>
  <c r="M87" i="14"/>
  <c r="K45" i="14" s="1"/>
  <c r="O45" i="14" s="1"/>
  <c r="M88" i="14"/>
  <c r="K46" i="14" s="1"/>
  <c r="M90" i="14"/>
  <c r="K48" i="14" s="1"/>
  <c r="M94" i="14"/>
  <c r="K52" i="14" s="1"/>
  <c r="K16" i="14" s="1"/>
  <c r="O16" i="14" s="1"/>
  <c r="O80" i="14"/>
  <c r="M14" i="14"/>
  <c r="M71" i="14"/>
  <c r="K29" i="14" s="1"/>
  <c r="O29" i="14" s="1"/>
  <c r="M72" i="14"/>
  <c r="K30" i="14" s="1"/>
  <c r="O30" i="14" s="1"/>
  <c r="M73" i="14"/>
  <c r="K31" i="14" s="1"/>
  <c r="O31" i="14" s="1"/>
  <c r="M74" i="14"/>
  <c r="K32" i="14" s="1"/>
  <c r="M75" i="14"/>
  <c r="K33" i="14" s="1"/>
  <c r="M77" i="14"/>
  <c r="K35" i="14" s="1"/>
  <c r="O35" i="14" s="1"/>
  <c r="M78" i="14"/>
  <c r="K36" i="14" s="1"/>
  <c r="M79" i="14"/>
  <c r="K37" i="14" s="1"/>
  <c r="M81" i="14"/>
  <c r="K39" i="14" s="1"/>
  <c r="O39" i="14" s="1"/>
  <c r="M83" i="14"/>
  <c r="K41" i="14" s="1"/>
  <c r="O41" i="14" s="1"/>
  <c r="M85" i="14"/>
  <c r="K43" i="14" s="1"/>
  <c r="O43" i="14" s="1"/>
  <c r="M89" i="14"/>
  <c r="K47" i="14" s="1"/>
  <c r="M91" i="14"/>
  <c r="K49" i="14" s="1"/>
  <c r="O49" i="14" s="1"/>
  <c r="M93" i="14"/>
  <c r="K51" i="14" s="1"/>
  <c r="O51" i="14" s="1"/>
  <c r="P80" i="14"/>
  <c r="N80" i="14"/>
  <c r="P111" i="14"/>
  <c r="P112" i="14"/>
  <c r="E21" i="14"/>
  <c r="M15" i="14"/>
  <c r="M104" i="14"/>
  <c r="K62" i="14" s="1"/>
  <c r="O62" i="14" s="1"/>
  <c r="L102" i="14"/>
  <c r="G15" i="14"/>
  <c r="K69" i="14"/>
  <c r="M99" i="14"/>
  <c r="K57" i="14" s="1"/>
  <c r="O57" i="14" s="1"/>
  <c r="G19" i="14"/>
  <c r="I15" i="14"/>
  <c r="J105" i="14"/>
  <c r="M98" i="14"/>
  <c r="K56" i="14" s="1"/>
  <c r="M100" i="14"/>
  <c r="K58" i="14" s="1"/>
  <c r="P97" i="14"/>
  <c r="H110" i="14"/>
  <c r="D110" i="14"/>
  <c r="G97" i="14"/>
  <c r="N105" i="14"/>
  <c r="F105" i="14"/>
  <c r="M103" i="14"/>
  <c r="P105" i="14"/>
  <c r="G105" i="14"/>
  <c r="O105" i="14"/>
  <c r="H105" i="14"/>
  <c r="G80" i="14"/>
  <c r="M80" i="14" s="1"/>
  <c r="E69" i="14"/>
  <c r="M69" i="14" s="1"/>
  <c r="N69" i="14"/>
  <c r="K105" i="14"/>
  <c r="M70" i="14"/>
  <c r="K28" i="14" s="1"/>
  <c r="O28" i="14" s="1"/>
  <c r="P69" i="14"/>
  <c r="E105" i="14"/>
  <c r="N14" i="14"/>
  <c r="N22" i="14" s="1"/>
  <c r="M63" i="14"/>
  <c r="O32" i="14"/>
  <c r="N63" i="14"/>
  <c r="O48" i="14"/>
  <c r="O47" i="14"/>
  <c r="I63" i="14"/>
  <c r="I14" i="14"/>
  <c r="G63" i="14"/>
  <c r="G14" i="14"/>
  <c r="G22" i="14" s="1"/>
  <c r="O54" i="14"/>
  <c r="K18" i="14"/>
  <c r="O18" i="14" s="1"/>
  <c r="O33" i="14"/>
  <c r="E14" i="14"/>
  <c r="M22" i="14"/>
  <c r="E15" i="14"/>
  <c r="O20" i="14"/>
  <c r="O36" i="14"/>
  <c r="O58" i="14"/>
  <c r="O46" i="14"/>
  <c r="O42" i="14"/>
  <c r="E63" i="14"/>
  <c r="O50" i="14"/>
  <c r="O37" i="14"/>
  <c r="O59" i="14"/>
  <c r="K18" i="13"/>
  <c r="K63" i="13"/>
  <c r="K21" i="13"/>
  <c r="K15" i="13"/>
  <c r="K14" i="13"/>
  <c r="K63" i="12"/>
  <c r="K19" i="12"/>
  <c r="K14" i="12"/>
  <c r="K62" i="12"/>
  <c r="K21" i="12" s="1"/>
  <c r="M97" i="12"/>
  <c r="K63" i="11"/>
  <c r="K15" i="11"/>
  <c r="K19" i="11"/>
  <c r="K18" i="11"/>
  <c r="K14" i="11"/>
  <c r="K22" i="11" s="1"/>
  <c r="M102" i="11"/>
  <c r="K21" i="10"/>
  <c r="K15" i="10"/>
  <c r="K14" i="10"/>
  <c r="K56" i="10"/>
  <c r="K63" i="10" s="1"/>
  <c r="M102" i="10"/>
  <c r="K19" i="9"/>
  <c r="K14" i="9"/>
  <c r="K22" i="9" s="1"/>
  <c r="K63" i="9"/>
  <c r="K15" i="8"/>
  <c r="K19" i="8"/>
  <c r="K14" i="8"/>
  <c r="K62" i="8"/>
  <c r="K21" i="8" s="1"/>
  <c r="M97" i="8"/>
  <c r="K15" i="7"/>
  <c r="K63" i="7"/>
  <c r="K14" i="7"/>
  <c r="K20" i="7"/>
  <c r="M105" i="7"/>
  <c r="K21" i="7"/>
  <c r="K18" i="6"/>
  <c r="K14" i="6"/>
  <c r="K15" i="6"/>
  <c r="K62" i="6"/>
  <c r="K21" i="6" s="1"/>
  <c r="M97" i="6"/>
  <c r="K15" i="5"/>
  <c r="K21" i="5"/>
  <c r="K18" i="5"/>
  <c r="K14" i="5"/>
  <c r="K62" i="5"/>
  <c r="K15" i="4"/>
  <c r="K28" i="4"/>
  <c r="K56" i="4"/>
  <c r="K19" i="4" s="1"/>
  <c r="K15" i="3"/>
  <c r="K63" i="3"/>
  <c r="K16" i="3"/>
  <c r="K14" i="3"/>
  <c r="K19" i="3"/>
  <c r="K21" i="3"/>
  <c r="E22" i="1"/>
  <c r="I22" i="1"/>
  <c r="M22" i="1"/>
  <c r="N22" i="1"/>
  <c r="G22" i="1"/>
  <c r="M85" i="1"/>
  <c r="K19" i="14" l="1"/>
  <c r="O19" i="14" s="1"/>
  <c r="O56" i="14"/>
  <c r="P6" i="8"/>
  <c r="P6" i="9" s="1"/>
  <c r="P6" i="10" s="1"/>
  <c r="P6" i="16"/>
  <c r="K15" i="16"/>
  <c r="M102" i="16"/>
  <c r="M80" i="17"/>
  <c r="I8" i="16"/>
  <c r="I8" i="8"/>
  <c r="I8" i="9" s="1"/>
  <c r="I8" i="10" s="1"/>
  <c r="I6" i="16"/>
  <c r="I6" i="8"/>
  <c r="I6" i="9" s="1"/>
  <c r="I6" i="10" s="1"/>
  <c r="C6" i="16"/>
  <c r="C6" i="8"/>
  <c r="C6" i="9" s="1"/>
  <c r="C6" i="10" s="1"/>
  <c r="K19" i="15"/>
  <c r="K43" i="1"/>
  <c r="O43" i="1" s="1"/>
  <c r="E43" i="3" s="1"/>
  <c r="O43" i="3" s="1"/>
  <c r="E43" i="4" s="1"/>
  <c r="M85" i="18"/>
  <c r="K43" i="18" s="1"/>
  <c r="O43" i="18" s="1"/>
  <c r="K63" i="8"/>
  <c r="M102" i="17"/>
  <c r="M97" i="14"/>
  <c r="C8" i="16"/>
  <c r="C8" i="8"/>
  <c r="C8" i="9" s="1"/>
  <c r="C8" i="10" s="1"/>
  <c r="C5" i="16"/>
  <c r="C5" i="8"/>
  <c r="C5" i="9" s="1"/>
  <c r="C5" i="10" s="1"/>
  <c r="K63" i="5"/>
  <c r="I22" i="14"/>
  <c r="M8" i="16"/>
  <c r="M8" i="8"/>
  <c r="M8" i="9" s="1"/>
  <c r="M8" i="10" s="1"/>
  <c r="M69" i="18"/>
  <c r="G22" i="18"/>
  <c r="K19" i="17"/>
  <c r="M97" i="17"/>
  <c r="K15" i="17"/>
  <c r="K21" i="17"/>
  <c r="M105" i="17"/>
  <c r="K28" i="17"/>
  <c r="M69" i="17"/>
  <c r="M80" i="16"/>
  <c r="M69" i="16"/>
  <c r="K21" i="16"/>
  <c r="M97" i="16"/>
  <c r="K56" i="16"/>
  <c r="M105" i="16"/>
  <c r="K28" i="16"/>
  <c r="G22" i="16"/>
  <c r="M80" i="15"/>
  <c r="M97" i="15"/>
  <c r="K15" i="15"/>
  <c r="M69" i="15"/>
  <c r="M102" i="15"/>
  <c r="K61" i="15"/>
  <c r="M105" i="15"/>
  <c r="K28" i="15"/>
  <c r="K15" i="14"/>
  <c r="O15" i="14" s="1"/>
  <c r="O52" i="14"/>
  <c r="E22" i="14"/>
  <c r="K14" i="14"/>
  <c r="O14" i="14" s="1"/>
  <c r="P110" i="14"/>
  <c r="M105" i="14"/>
  <c r="K61" i="14"/>
  <c r="M102" i="14"/>
  <c r="O43" i="4"/>
  <c r="K22" i="13"/>
  <c r="K22" i="12"/>
  <c r="K19" i="10"/>
  <c r="K22" i="8"/>
  <c r="K22" i="7"/>
  <c r="K22" i="6"/>
  <c r="K63" i="6"/>
  <c r="K22" i="5"/>
  <c r="K63" i="4"/>
  <c r="K14" i="4"/>
  <c r="K22" i="3"/>
  <c r="J110" i="1"/>
  <c r="P110" i="1" s="1"/>
  <c r="O137" i="1"/>
  <c r="I137" i="3" s="1"/>
  <c r="O137" i="3" s="1"/>
  <c r="I137" i="4" s="1"/>
  <c r="O137" i="4" s="1"/>
  <c r="M96" i="1"/>
  <c r="M94" i="1"/>
  <c r="M74" i="1"/>
  <c r="M75" i="1"/>
  <c r="M76" i="1"/>
  <c r="M77" i="1"/>
  <c r="M78" i="1"/>
  <c r="K54" i="1" l="1"/>
  <c r="M96" i="18"/>
  <c r="K54" i="18" s="1"/>
  <c r="I137" i="15"/>
  <c r="O137" i="15" s="1"/>
  <c r="I137" i="5"/>
  <c r="O137" i="5" s="1"/>
  <c r="I137" i="6" s="1"/>
  <c r="O137" i="6" s="1"/>
  <c r="I137" i="7" s="1"/>
  <c r="O137" i="7" s="1"/>
  <c r="E43" i="5"/>
  <c r="E43" i="15"/>
  <c r="O43" i="15" s="1"/>
  <c r="C8" i="17"/>
  <c r="C8" i="11"/>
  <c r="C8" i="12" s="1"/>
  <c r="C8" i="13" s="1"/>
  <c r="C6" i="17"/>
  <c r="C6" i="11"/>
  <c r="C6" i="12" s="1"/>
  <c r="C6" i="13" s="1"/>
  <c r="C5" i="17"/>
  <c r="C5" i="11"/>
  <c r="C5" i="12" s="1"/>
  <c r="C5" i="13" s="1"/>
  <c r="K36" i="1"/>
  <c r="O36" i="1" s="1"/>
  <c r="E36" i="3" s="1"/>
  <c r="O36" i="3" s="1"/>
  <c r="E36" i="4" s="1"/>
  <c r="O36" i="4" s="1"/>
  <c r="M78" i="18"/>
  <c r="K36" i="18" s="1"/>
  <c r="O36" i="18" s="1"/>
  <c r="P6" i="11"/>
  <c r="P6" i="12" s="1"/>
  <c r="P6" i="13" s="1"/>
  <c r="P6" i="17"/>
  <c r="K35" i="1"/>
  <c r="O35" i="1" s="1"/>
  <c r="E35" i="3" s="1"/>
  <c r="O35" i="3" s="1"/>
  <c r="E35" i="4" s="1"/>
  <c r="O35" i="4" s="1"/>
  <c r="M77" i="18"/>
  <c r="K35" i="18" s="1"/>
  <c r="O35" i="18" s="1"/>
  <c r="K34" i="1"/>
  <c r="O34" i="1" s="1"/>
  <c r="E34" i="3" s="1"/>
  <c r="O34" i="3" s="1"/>
  <c r="E34" i="4" s="1"/>
  <c r="O34" i="4" s="1"/>
  <c r="M76" i="18"/>
  <c r="K34" i="18" s="1"/>
  <c r="O34" i="18" s="1"/>
  <c r="M8" i="11"/>
  <c r="M8" i="12" s="1"/>
  <c r="M8" i="13" s="1"/>
  <c r="M8" i="17"/>
  <c r="I6" i="17"/>
  <c r="I6" i="11"/>
  <c r="I6" i="12" s="1"/>
  <c r="I6" i="13" s="1"/>
  <c r="K33" i="1"/>
  <c r="O33" i="1" s="1"/>
  <c r="E33" i="3" s="1"/>
  <c r="O33" i="3" s="1"/>
  <c r="E33" i="4" s="1"/>
  <c r="O33" i="4" s="1"/>
  <c r="M75" i="18"/>
  <c r="K33" i="18" s="1"/>
  <c r="O33" i="18" s="1"/>
  <c r="K32" i="1"/>
  <c r="O32" i="1" s="1"/>
  <c r="E32" i="3" s="1"/>
  <c r="O32" i="3" s="1"/>
  <c r="E32" i="4" s="1"/>
  <c r="O32" i="4" s="1"/>
  <c r="M74" i="18"/>
  <c r="K32" i="18" s="1"/>
  <c r="O32" i="18" s="1"/>
  <c r="K52" i="1"/>
  <c r="O52" i="1" s="1"/>
  <c r="E52" i="3" s="1"/>
  <c r="M94" i="18"/>
  <c r="K52" i="18" s="1"/>
  <c r="I8" i="17"/>
  <c r="I8" i="11"/>
  <c r="I8" i="12" s="1"/>
  <c r="I8" i="13" s="1"/>
  <c r="K63" i="17"/>
  <c r="K14" i="17"/>
  <c r="K19" i="16"/>
  <c r="K63" i="16"/>
  <c r="K14" i="16"/>
  <c r="K14" i="15"/>
  <c r="K63" i="15"/>
  <c r="K21" i="15"/>
  <c r="K21" i="14"/>
  <c r="K63" i="14"/>
  <c r="O61" i="14"/>
  <c r="O63" i="14" s="1"/>
  <c r="O43" i="5"/>
  <c r="E43" i="6" s="1"/>
  <c r="K22" i="10"/>
  <c r="K22" i="4"/>
  <c r="K16" i="1"/>
  <c r="O16" i="1" s="1"/>
  <c r="K18" i="1"/>
  <c r="O18" i="1" s="1"/>
  <c r="O54" i="1"/>
  <c r="E54" i="3" s="1"/>
  <c r="O131" i="1"/>
  <c r="K131" i="3" s="1"/>
  <c r="O131" i="3" s="1"/>
  <c r="K131" i="4" s="1"/>
  <c r="O131" i="4" s="1"/>
  <c r="P111" i="1"/>
  <c r="P111" i="18" s="1"/>
  <c r="P112" i="1"/>
  <c r="P112" i="18" s="1"/>
  <c r="P113" i="1"/>
  <c r="P113" i="18" s="1"/>
  <c r="E34" i="5" l="1"/>
  <c r="O34" i="5" s="1"/>
  <c r="E34" i="6" s="1"/>
  <c r="O34" i="6" s="1"/>
  <c r="E34" i="7" s="1"/>
  <c r="O34" i="7" s="1"/>
  <c r="E34" i="15"/>
  <c r="O34" i="15" s="1"/>
  <c r="E36" i="15"/>
  <c r="O36" i="15" s="1"/>
  <c r="E36" i="5"/>
  <c r="O36" i="5" s="1"/>
  <c r="E36" i="6" s="1"/>
  <c r="O36" i="6" s="1"/>
  <c r="E36" i="7" s="1"/>
  <c r="O36" i="7" s="1"/>
  <c r="E33" i="5"/>
  <c r="O33" i="5" s="1"/>
  <c r="E33" i="6" s="1"/>
  <c r="O33" i="6" s="1"/>
  <c r="E33" i="7" s="1"/>
  <c r="O33" i="7" s="1"/>
  <c r="E33" i="15"/>
  <c r="O33" i="15" s="1"/>
  <c r="E35" i="15"/>
  <c r="O35" i="15" s="1"/>
  <c r="E35" i="5"/>
  <c r="O35" i="5" s="1"/>
  <c r="E35" i="6" s="1"/>
  <c r="O35" i="6" s="1"/>
  <c r="E35" i="7" s="1"/>
  <c r="O35" i="7" s="1"/>
  <c r="I137" i="16"/>
  <c r="O137" i="16" s="1"/>
  <c r="I137" i="8"/>
  <c r="O137" i="8" s="1"/>
  <c r="I137" i="9" s="1"/>
  <c r="O137" i="9" s="1"/>
  <c r="I137" i="10" s="1"/>
  <c r="O137" i="10" s="1"/>
  <c r="K16" i="18"/>
  <c r="O16" i="18" s="1"/>
  <c r="O52" i="18"/>
  <c r="E32" i="5"/>
  <c r="O32" i="5" s="1"/>
  <c r="E32" i="6" s="1"/>
  <c r="O32" i="6" s="1"/>
  <c r="E32" i="7" s="1"/>
  <c r="O32" i="7" s="1"/>
  <c r="E32" i="15"/>
  <c r="O32" i="15" s="1"/>
  <c r="E16" i="3"/>
  <c r="O16" i="3" s="1"/>
  <c r="O52" i="3"/>
  <c r="E52" i="4" s="1"/>
  <c r="K18" i="18"/>
  <c r="O18" i="18" s="1"/>
  <c r="O54" i="18"/>
  <c r="K131" i="15"/>
  <c r="O131" i="15" s="1"/>
  <c r="K131" i="5"/>
  <c r="O131" i="5" s="1"/>
  <c r="K131" i="6" s="1"/>
  <c r="O131" i="6" s="1"/>
  <c r="K131" i="7" s="1"/>
  <c r="O131" i="7" s="1"/>
  <c r="K22" i="17"/>
  <c r="K22" i="16"/>
  <c r="K22" i="15"/>
  <c r="O21" i="14"/>
  <c r="O22" i="14" s="1"/>
  <c r="K22" i="14"/>
  <c r="O43" i="6"/>
  <c r="E43" i="7" s="1"/>
  <c r="E18" i="3"/>
  <c r="O18" i="3" s="1"/>
  <c r="O54" i="3"/>
  <c r="E54" i="4" s="1"/>
  <c r="M92" i="1"/>
  <c r="K28" i="1"/>
  <c r="M99" i="1"/>
  <c r="M86" i="1"/>
  <c r="M87" i="1"/>
  <c r="M88" i="1"/>
  <c r="M89" i="1"/>
  <c r="M90" i="1"/>
  <c r="M91" i="1"/>
  <c r="M103" i="1"/>
  <c r="M103" i="18" s="1"/>
  <c r="M104" i="1"/>
  <c r="E35" i="8" l="1"/>
  <c r="O35" i="8" s="1"/>
  <c r="E35" i="9" s="1"/>
  <c r="O35" i="9" s="1"/>
  <c r="E35" i="10" s="1"/>
  <c r="O35" i="10" s="1"/>
  <c r="E35" i="16"/>
  <c r="O35" i="16" s="1"/>
  <c r="K48" i="1"/>
  <c r="O48" i="1" s="1"/>
  <c r="E48" i="3" s="1"/>
  <c r="O48" i="3" s="1"/>
  <c r="E48" i="4" s="1"/>
  <c r="O48" i="4" s="1"/>
  <c r="M90" i="18"/>
  <c r="K48" i="18" s="1"/>
  <c r="O48" i="18" s="1"/>
  <c r="K49" i="1"/>
  <c r="O49" i="1" s="1"/>
  <c r="E49" i="3" s="1"/>
  <c r="O49" i="3" s="1"/>
  <c r="E49" i="4" s="1"/>
  <c r="O49" i="4" s="1"/>
  <c r="M91" i="18"/>
  <c r="K49" i="18" s="1"/>
  <c r="O49" i="18" s="1"/>
  <c r="K50" i="1"/>
  <c r="O50" i="1" s="1"/>
  <c r="E50" i="3" s="1"/>
  <c r="O50" i="3" s="1"/>
  <c r="E50" i="4" s="1"/>
  <c r="O50" i="4" s="1"/>
  <c r="M92" i="18"/>
  <c r="K50" i="18" s="1"/>
  <c r="O50" i="18" s="1"/>
  <c r="K47" i="1"/>
  <c r="O47" i="1" s="1"/>
  <c r="E47" i="3" s="1"/>
  <c r="O47" i="3" s="1"/>
  <c r="E47" i="4" s="1"/>
  <c r="O47" i="4" s="1"/>
  <c r="M89" i="18"/>
  <c r="K47" i="18" s="1"/>
  <c r="O47" i="18" s="1"/>
  <c r="E32" i="8"/>
  <c r="O32" i="8" s="1"/>
  <c r="E32" i="9" s="1"/>
  <c r="O32" i="9" s="1"/>
  <c r="E32" i="10" s="1"/>
  <c r="O32" i="10" s="1"/>
  <c r="E32" i="16"/>
  <c r="O32" i="16" s="1"/>
  <c r="K131" i="16"/>
  <c r="O131" i="16" s="1"/>
  <c r="K131" i="8"/>
  <c r="O131" i="8" s="1"/>
  <c r="K131" i="9" s="1"/>
  <c r="O131" i="9" s="1"/>
  <c r="K131" i="10" s="1"/>
  <c r="O131" i="10" s="1"/>
  <c r="E33" i="8"/>
  <c r="O33" i="8" s="1"/>
  <c r="E33" i="9" s="1"/>
  <c r="O33" i="9" s="1"/>
  <c r="E33" i="10" s="1"/>
  <c r="O33" i="10" s="1"/>
  <c r="E33" i="16"/>
  <c r="O33" i="16" s="1"/>
  <c r="E36" i="8"/>
  <c r="O36" i="8" s="1"/>
  <c r="E36" i="9" s="1"/>
  <c r="O36" i="9" s="1"/>
  <c r="E36" i="10" s="1"/>
  <c r="O36" i="10" s="1"/>
  <c r="E36" i="16"/>
  <c r="O36" i="16" s="1"/>
  <c r="K46" i="1"/>
  <c r="O46" i="1" s="1"/>
  <c r="E46" i="3" s="1"/>
  <c r="O46" i="3" s="1"/>
  <c r="E46" i="4" s="1"/>
  <c r="O46" i="4" s="1"/>
  <c r="M88" i="18"/>
  <c r="K46" i="18" s="1"/>
  <c r="O46" i="18" s="1"/>
  <c r="K45" i="1"/>
  <c r="O45" i="1" s="1"/>
  <c r="E45" i="3" s="1"/>
  <c r="O45" i="3" s="1"/>
  <c r="E45" i="4" s="1"/>
  <c r="O45" i="4" s="1"/>
  <c r="M87" i="18"/>
  <c r="K45" i="18" s="1"/>
  <c r="O45" i="18" s="1"/>
  <c r="K44" i="1"/>
  <c r="O44" i="1" s="1"/>
  <c r="E44" i="3" s="1"/>
  <c r="O44" i="3" s="1"/>
  <c r="E44" i="4" s="1"/>
  <c r="O44" i="4" s="1"/>
  <c r="M86" i="18"/>
  <c r="K44" i="18" s="1"/>
  <c r="O44" i="18" s="1"/>
  <c r="K62" i="1"/>
  <c r="O62" i="1" s="1"/>
  <c r="E62" i="3" s="1"/>
  <c r="O62" i="3" s="1"/>
  <c r="E62" i="4" s="1"/>
  <c r="O62" i="4" s="1"/>
  <c r="M104" i="18"/>
  <c r="K62" i="18" s="1"/>
  <c r="O62" i="18" s="1"/>
  <c r="I137" i="17"/>
  <c r="O137" i="17" s="1"/>
  <c r="I137" i="11"/>
  <c r="O137" i="11" s="1"/>
  <c r="I137" i="12" s="1"/>
  <c r="O137" i="12" s="1"/>
  <c r="I137" i="13" s="1"/>
  <c r="O137" i="13" s="1"/>
  <c r="K57" i="1"/>
  <c r="O57" i="1" s="1"/>
  <c r="E57" i="3" s="1"/>
  <c r="M99" i="18"/>
  <c r="K57" i="18" s="1"/>
  <c r="O57" i="18" s="1"/>
  <c r="K61" i="18"/>
  <c r="M102" i="18"/>
  <c r="O52" i="4"/>
  <c r="E16" i="4"/>
  <c r="O16" i="4" s="1"/>
  <c r="E34" i="8"/>
  <c r="O34" i="8" s="1"/>
  <c r="E34" i="9" s="1"/>
  <c r="O34" i="9" s="1"/>
  <c r="E34" i="10" s="1"/>
  <c r="O34" i="10" s="1"/>
  <c r="E34" i="16"/>
  <c r="O34" i="16" s="1"/>
  <c r="O43" i="7"/>
  <c r="E18" i="4"/>
  <c r="O18" i="4" s="1"/>
  <c r="O54" i="4"/>
  <c r="K61" i="1"/>
  <c r="M102" i="1"/>
  <c r="O28" i="1"/>
  <c r="E28" i="3" s="1"/>
  <c r="O28" i="3" s="1"/>
  <c r="E28" i="4" s="1"/>
  <c r="O28" i="4" s="1"/>
  <c r="E50" i="15" l="1"/>
  <c r="O50" i="15" s="1"/>
  <c r="E50" i="5"/>
  <c r="O50" i="5" s="1"/>
  <c r="E50" i="6" s="1"/>
  <c r="O50" i="6" s="1"/>
  <c r="E50" i="7" s="1"/>
  <c r="O50" i="7" s="1"/>
  <c r="E44" i="15"/>
  <c r="O44" i="15" s="1"/>
  <c r="E44" i="5"/>
  <c r="O44" i="5" s="1"/>
  <c r="E44" i="6" s="1"/>
  <c r="O44" i="6" s="1"/>
  <c r="E44" i="7" s="1"/>
  <c r="O44" i="7" s="1"/>
  <c r="K131" i="17"/>
  <c r="O131" i="17" s="1"/>
  <c r="K131" i="11"/>
  <c r="O131" i="11" s="1"/>
  <c r="K131" i="12" s="1"/>
  <c r="O131" i="12" s="1"/>
  <c r="K131" i="13" s="1"/>
  <c r="O131" i="13" s="1"/>
  <c r="K21" i="18"/>
  <c r="O21" i="18" s="1"/>
  <c r="O61" i="18"/>
  <c r="O57" i="3"/>
  <c r="E57" i="4" s="1"/>
  <c r="E45" i="15"/>
  <c r="O45" i="15" s="1"/>
  <c r="E45" i="5"/>
  <c r="O45" i="5" s="1"/>
  <c r="E45" i="6" s="1"/>
  <c r="O45" i="6" s="1"/>
  <c r="E45" i="7" s="1"/>
  <c r="O45" i="7" s="1"/>
  <c r="E49" i="15"/>
  <c r="O49" i="15" s="1"/>
  <c r="E49" i="5"/>
  <c r="O49" i="5" s="1"/>
  <c r="E49" i="6" s="1"/>
  <c r="O49" i="6" s="1"/>
  <c r="E49" i="7" s="1"/>
  <c r="O49" i="7" s="1"/>
  <c r="E28" i="15"/>
  <c r="E28" i="5"/>
  <c r="O28" i="5" s="1"/>
  <c r="E28" i="6" s="1"/>
  <c r="O28" i="6" s="1"/>
  <c r="E28" i="7" s="1"/>
  <c r="O28" i="7" s="1"/>
  <c r="E46" i="15"/>
  <c r="O46" i="15" s="1"/>
  <c r="E46" i="5"/>
  <c r="O46" i="5" s="1"/>
  <c r="E46" i="6" s="1"/>
  <c r="O46" i="6" s="1"/>
  <c r="E46" i="7" s="1"/>
  <c r="O46" i="7" s="1"/>
  <c r="E32" i="11"/>
  <c r="O32" i="11" s="1"/>
  <c r="E32" i="12" s="1"/>
  <c r="O32" i="12" s="1"/>
  <c r="E32" i="13" s="1"/>
  <c r="O32" i="13" s="1"/>
  <c r="E32" i="17"/>
  <c r="O32" i="17" s="1"/>
  <c r="E48" i="15"/>
  <c r="O48" i="15" s="1"/>
  <c r="E48" i="5"/>
  <c r="O48" i="5" s="1"/>
  <c r="E48" i="6" s="1"/>
  <c r="O48" i="6" s="1"/>
  <c r="E48" i="7" s="1"/>
  <c r="O48" i="7" s="1"/>
  <c r="E43" i="8"/>
  <c r="E43" i="16"/>
  <c r="O43" i="16" s="1"/>
  <c r="E34" i="11"/>
  <c r="O34" i="11" s="1"/>
  <c r="E34" i="12" s="1"/>
  <c r="O34" i="12" s="1"/>
  <c r="E34" i="13" s="1"/>
  <c r="O34" i="13" s="1"/>
  <c r="E34" i="17"/>
  <c r="O34" i="17" s="1"/>
  <c r="E33" i="11"/>
  <c r="O33" i="11" s="1"/>
  <c r="E33" i="12" s="1"/>
  <c r="O33" i="12" s="1"/>
  <c r="E33" i="13" s="1"/>
  <c r="O33" i="13" s="1"/>
  <c r="E33" i="17"/>
  <c r="O33" i="17" s="1"/>
  <c r="E54" i="5"/>
  <c r="E54" i="15"/>
  <c r="E52" i="15"/>
  <c r="E52" i="5"/>
  <c r="E62" i="5"/>
  <c r="O62" i="5" s="1"/>
  <c r="E62" i="6" s="1"/>
  <c r="O62" i="6" s="1"/>
  <c r="E62" i="7" s="1"/>
  <c r="O62" i="7" s="1"/>
  <c r="E62" i="15"/>
  <c r="O62" i="15" s="1"/>
  <c r="E36" i="11"/>
  <c r="O36" i="11" s="1"/>
  <c r="E36" i="12" s="1"/>
  <c r="O36" i="12" s="1"/>
  <c r="E36" i="13" s="1"/>
  <c r="O36" i="13" s="1"/>
  <c r="E36" i="17"/>
  <c r="O36" i="17" s="1"/>
  <c r="E47" i="15"/>
  <c r="O47" i="15" s="1"/>
  <c r="E47" i="5"/>
  <c r="O47" i="5" s="1"/>
  <c r="E47" i="6" s="1"/>
  <c r="O47" i="6" s="1"/>
  <c r="E47" i="7" s="1"/>
  <c r="O47" i="7" s="1"/>
  <c r="E35" i="11"/>
  <c r="O35" i="11" s="1"/>
  <c r="E35" i="12" s="1"/>
  <c r="O35" i="12" s="1"/>
  <c r="E35" i="13" s="1"/>
  <c r="O35" i="13" s="1"/>
  <c r="E35" i="17"/>
  <c r="O35" i="17" s="1"/>
  <c r="O43" i="8"/>
  <c r="E43" i="9" s="1"/>
  <c r="E18" i="5"/>
  <c r="O18" i="5" s="1"/>
  <c r="O54" i="5"/>
  <c r="E54" i="6" s="1"/>
  <c r="K21" i="1"/>
  <c r="O21" i="1" s="1"/>
  <c r="O61" i="1"/>
  <c r="E61" i="3" s="1"/>
  <c r="E28" i="8" l="1"/>
  <c r="O28" i="8" s="1"/>
  <c r="E28" i="9" s="1"/>
  <c r="O28" i="9" s="1"/>
  <c r="E28" i="10" s="1"/>
  <c r="O28" i="10" s="1"/>
  <c r="E28" i="16"/>
  <c r="E16" i="15"/>
  <c r="O16" i="15" s="1"/>
  <c r="O52" i="15"/>
  <c r="O28" i="15"/>
  <c r="E49" i="16"/>
  <c r="O49" i="16" s="1"/>
  <c r="E49" i="8"/>
  <c r="O49" i="8" s="1"/>
  <c r="E49" i="9" s="1"/>
  <c r="O49" i="9" s="1"/>
  <c r="E49" i="10" s="1"/>
  <c r="O49" i="10" s="1"/>
  <c r="E47" i="16"/>
  <c r="O47" i="16" s="1"/>
  <c r="E47" i="8"/>
  <c r="O47" i="8" s="1"/>
  <c r="E47" i="9" s="1"/>
  <c r="O47" i="9" s="1"/>
  <c r="E47" i="10" s="1"/>
  <c r="O47" i="10" s="1"/>
  <c r="E18" i="15"/>
  <c r="O18" i="15" s="1"/>
  <c r="O54" i="15"/>
  <c r="E48" i="16"/>
  <c r="O48" i="16" s="1"/>
  <c r="E48" i="8"/>
  <c r="O48" i="8" s="1"/>
  <c r="E48" i="9" s="1"/>
  <c r="O48" i="9" s="1"/>
  <c r="E48" i="10" s="1"/>
  <c r="O48" i="10" s="1"/>
  <c r="E45" i="16"/>
  <c r="O45" i="16" s="1"/>
  <c r="E45" i="8"/>
  <c r="O45" i="8" s="1"/>
  <c r="E45" i="9" s="1"/>
  <c r="O45" i="9" s="1"/>
  <c r="E45" i="10" s="1"/>
  <c r="O45" i="10" s="1"/>
  <c r="E44" i="16"/>
  <c r="O44" i="16" s="1"/>
  <c r="E44" i="8"/>
  <c r="O44" i="8" s="1"/>
  <c r="E44" i="9" s="1"/>
  <c r="O44" i="9" s="1"/>
  <c r="E44" i="10" s="1"/>
  <c r="O44" i="10" s="1"/>
  <c r="O61" i="3"/>
  <c r="E61" i="4" s="1"/>
  <c r="E21" i="3"/>
  <c r="O21" i="3" s="1"/>
  <c r="E46" i="16"/>
  <c r="O46" i="16" s="1"/>
  <c r="E46" i="8"/>
  <c r="O46" i="8" s="1"/>
  <c r="E46" i="9" s="1"/>
  <c r="O46" i="9" s="1"/>
  <c r="E46" i="10" s="1"/>
  <c r="O46" i="10" s="1"/>
  <c r="O57" i="4"/>
  <c r="E50" i="16"/>
  <c r="O50" i="16" s="1"/>
  <c r="E50" i="8"/>
  <c r="O50" i="8" s="1"/>
  <c r="E50" i="9" s="1"/>
  <c r="O50" i="9" s="1"/>
  <c r="E50" i="10" s="1"/>
  <c r="O50" i="10" s="1"/>
  <c r="O52" i="5"/>
  <c r="E52" i="6" s="1"/>
  <c r="E16" i="5"/>
  <c r="O16" i="5" s="1"/>
  <c r="E62" i="16"/>
  <c r="O62" i="16" s="1"/>
  <c r="E62" i="8"/>
  <c r="O62" i="8" s="1"/>
  <c r="E62" i="9" s="1"/>
  <c r="O62" i="9" s="1"/>
  <c r="E62" i="10" s="1"/>
  <c r="O62" i="10" s="1"/>
  <c r="O43" i="9"/>
  <c r="E43" i="10" s="1"/>
  <c r="E18" i="6"/>
  <c r="O18" i="6" s="1"/>
  <c r="O54" i="6"/>
  <c r="E54" i="7" s="1"/>
  <c r="D132" i="1"/>
  <c r="F132" i="1"/>
  <c r="G132" i="1"/>
  <c r="H132" i="1"/>
  <c r="C132" i="1"/>
  <c r="E48" i="17" l="1"/>
  <c r="O48" i="17" s="1"/>
  <c r="E48" i="11"/>
  <c r="O48" i="11" s="1"/>
  <c r="E48" i="12" s="1"/>
  <c r="O48" i="12" s="1"/>
  <c r="E48" i="13" s="1"/>
  <c r="O48" i="13" s="1"/>
  <c r="E16" i="6"/>
  <c r="O16" i="6" s="1"/>
  <c r="O52" i="6"/>
  <c r="E52" i="7" s="1"/>
  <c r="E21" i="4"/>
  <c r="O21" i="4" s="1"/>
  <c r="O61" i="4"/>
  <c r="E50" i="17"/>
  <c r="O50" i="17" s="1"/>
  <c r="E50" i="11"/>
  <c r="O50" i="11" s="1"/>
  <c r="E50" i="12" s="1"/>
  <c r="O50" i="12" s="1"/>
  <c r="E50" i="13" s="1"/>
  <c r="O50" i="13" s="1"/>
  <c r="E47" i="17"/>
  <c r="O47" i="17" s="1"/>
  <c r="E47" i="11"/>
  <c r="O47" i="11" s="1"/>
  <c r="E47" i="12" s="1"/>
  <c r="O47" i="12" s="1"/>
  <c r="E47" i="13" s="1"/>
  <c r="O47" i="13" s="1"/>
  <c r="E62" i="17"/>
  <c r="E62" i="11"/>
  <c r="O62" i="11" s="1"/>
  <c r="E62" i="12" s="1"/>
  <c r="O62" i="12" s="1"/>
  <c r="E62" i="13" s="1"/>
  <c r="O62" i="13" s="1"/>
  <c r="E44" i="17"/>
  <c r="O44" i="17" s="1"/>
  <c r="E44" i="11"/>
  <c r="O44" i="11" s="1"/>
  <c r="E44" i="12" s="1"/>
  <c r="O44" i="12" s="1"/>
  <c r="E44" i="13" s="1"/>
  <c r="O44" i="13" s="1"/>
  <c r="E45" i="11"/>
  <c r="O45" i="11" s="1"/>
  <c r="E45" i="12" s="1"/>
  <c r="O45" i="12" s="1"/>
  <c r="E45" i="13" s="1"/>
  <c r="O45" i="13" s="1"/>
  <c r="E45" i="17"/>
  <c r="O45" i="17" s="1"/>
  <c r="E49" i="17"/>
  <c r="O49" i="17" s="1"/>
  <c r="E49" i="11"/>
  <c r="O49" i="11" s="1"/>
  <c r="E49" i="12" s="1"/>
  <c r="O49" i="12" s="1"/>
  <c r="E49" i="13" s="1"/>
  <c r="O49" i="13" s="1"/>
  <c r="O28" i="16"/>
  <c r="E46" i="17"/>
  <c r="O46" i="17" s="1"/>
  <c r="E46" i="11"/>
  <c r="O46" i="11" s="1"/>
  <c r="E46" i="12" s="1"/>
  <c r="O46" i="12" s="1"/>
  <c r="E46" i="13" s="1"/>
  <c r="O46" i="13" s="1"/>
  <c r="E57" i="15"/>
  <c r="O57" i="15" s="1"/>
  <c r="E57" i="5"/>
  <c r="O57" i="5" s="1"/>
  <c r="E57" i="6" s="1"/>
  <c r="O57" i="6" s="1"/>
  <c r="E57" i="7" s="1"/>
  <c r="O57" i="7" s="1"/>
  <c r="E28" i="11"/>
  <c r="O28" i="11" s="1"/>
  <c r="E28" i="12" s="1"/>
  <c r="O28" i="12" s="1"/>
  <c r="E28" i="13" s="1"/>
  <c r="O28" i="13" s="1"/>
  <c r="E28" i="17"/>
  <c r="O43" i="10"/>
  <c r="E18" i="7"/>
  <c r="O18" i="7" s="1"/>
  <c r="O54" i="7"/>
  <c r="M82" i="1"/>
  <c r="M83" i="1"/>
  <c r="M84" i="1"/>
  <c r="M93" i="1"/>
  <c r="L80" i="1"/>
  <c r="K80" i="1"/>
  <c r="J80" i="1"/>
  <c r="I80" i="1"/>
  <c r="H80" i="1"/>
  <c r="G80" i="1"/>
  <c r="F80" i="1"/>
  <c r="E80" i="1"/>
  <c r="E61" i="15" l="1"/>
  <c r="E61" i="5"/>
  <c r="E43" i="11"/>
  <c r="E43" i="17"/>
  <c r="O43" i="17" s="1"/>
  <c r="E16" i="7"/>
  <c r="O16" i="7" s="1"/>
  <c r="O52" i="7"/>
  <c r="E54" i="8"/>
  <c r="O54" i="8" s="1"/>
  <c r="E54" i="9" s="1"/>
  <c r="E54" i="16"/>
  <c r="K51" i="1"/>
  <c r="O51" i="1" s="1"/>
  <c r="E51" i="3" s="1"/>
  <c r="O51" i="3" s="1"/>
  <c r="E51" i="4" s="1"/>
  <c r="O51" i="4" s="1"/>
  <c r="M93" i="18"/>
  <c r="K51" i="18" s="1"/>
  <c r="O51" i="18" s="1"/>
  <c r="O28" i="17"/>
  <c r="O62" i="17"/>
  <c r="E57" i="16"/>
  <c r="O57" i="16" s="1"/>
  <c r="E57" i="8"/>
  <c r="O57" i="8" s="1"/>
  <c r="E57" i="9" s="1"/>
  <c r="O57" i="9" s="1"/>
  <c r="E57" i="10" s="1"/>
  <c r="O57" i="10" s="1"/>
  <c r="K42" i="1"/>
  <c r="O42" i="1" s="1"/>
  <c r="E42" i="3" s="1"/>
  <c r="O42" i="3" s="1"/>
  <c r="E42" i="4" s="1"/>
  <c r="O42" i="4" s="1"/>
  <c r="M84" i="18"/>
  <c r="K42" i="18" s="1"/>
  <c r="O42" i="18" s="1"/>
  <c r="K41" i="1"/>
  <c r="O41" i="1" s="1"/>
  <c r="E41" i="3" s="1"/>
  <c r="O41" i="3" s="1"/>
  <c r="E41" i="4" s="1"/>
  <c r="O41" i="4" s="1"/>
  <c r="M83" i="18"/>
  <c r="K41" i="18" s="1"/>
  <c r="O41" i="18" s="1"/>
  <c r="K40" i="1"/>
  <c r="O40" i="1" s="1"/>
  <c r="E40" i="3" s="1"/>
  <c r="O40" i="3" s="1"/>
  <c r="E40" i="4" s="1"/>
  <c r="O40" i="4" s="1"/>
  <c r="M82" i="18"/>
  <c r="K40" i="18" s="1"/>
  <c r="O40" i="18" s="1"/>
  <c r="O43" i="11"/>
  <c r="E43" i="12" s="1"/>
  <c r="M80" i="1"/>
  <c r="E52" i="16" l="1"/>
  <c r="E52" i="8"/>
  <c r="E41" i="15"/>
  <c r="O41" i="15" s="1"/>
  <c r="E41" i="5"/>
  <c r="O41" i="5" s="1"/>
  <c r="E41" i="6" s="1"/>
  <c r="O41" i="6" s="1"/>
  <c r="E41" i="7" s="1"/>
  <c r="O41" i="7" s="1"/>
  <c r="E40" i="15"/>
  <c r="O40" i="15" s="1"/>
  <c r="E40" i="5"/>
  <c r="O40" i="5" s="1"/>
  <c r="E40" i="6" s="1"/>
  <c r="O40" i="6" s="1"/>
  <c r="E40" i="7" s="1"/>
  <c r="O40" i="7" s="1"/>
  <c r="E42" i="15"/>
  <c r="O42" i="15" s="1"/>
  <c r="E42" i="5"/>
  <c r="O42" i="5" s="1"/>
  <c r="E42" i="6" s="1"/>
  <c r="O42" i="6" s="1"/>
  <c r="E42" i="7" s="1"/>
  <c r="O42" i="7" s="1"/>
  <c r="E18" i="8"/>
  <c r="O18" i="8" s="1"/>
  <c r="E51" i="5"/>
  <c r="O51" i="5" s="1"/>
  <c r="E51" i="6" s="1"/>
  <c r="O51" i="6" s="1"/>
  <c r="E51" i="7" s="1"/>
  <c r="O51" i="7" s="1"/>
  <c r="E51" i="15"/>
  <c r="O51" i="15" s="1"/>
  <c r="E21" i="5"/>
  <c r="O21" i="5" s="1"/>
  <c r="O61" i="5"/>
  <c r="E61" i="6" s="1"/>
  <c r="E57" i="17"/>
  <c r="O57" i="17" s="1"/>
  <c r="E57" i="11"/>
  <c r="O54" i="16"/>
  <c r="E18" i="16"/>
  <c r="O18" i="16" s="1"/>
  <c r="E21" i="15"/>
  <c r="O21" i="15" s="1"/>
  <c r="O61" i="15"/>
  <c r="O43" i="12"/>
  <c r="E43" i="13" s="1"/>
  <c r="O54" i="9"/>
  <c r="E54" i="10" s="1"/>
  <c r="E18" i="9"/>
  <c r="O18" i="9" s="1"/>
  <c r="M101" i="1"/>
  <c r="M100" i="1"/>
  <c r="M98" i="1"/>
  <c r="M98" i="18" s="1"/>
  <c r="M81" i="1"/>
  <c r="M79" i="1"/>
  <c r="M73" i="1"/>
  <c r="M72" i="1"/>
  <c r="M71" i="1"/>
  <c r="M71" i="18" s="1"/>
  <c r="E40" i="16" l="1"/>
  <c r="E40" i="8"/>
  <c r="O40" i="8" s="1"/>
  <c r="E40" i="9" s="1"/>
  <c r="O40" i="9" s="1"/>
  <c r="E40" i="10" s="1"/>
  <c r="O40" i="10" s="1"/>
  <c r="E21" i="6"/>
  <c r="O21" i="6" s="1"/>
  <c r="O61" i="6"/>
  <c r="E61" i="7" s="1"/>
  <c r="E41" i="16"/>
  <c r="O41" i="16" s="1"/>
  <c r="E41" i="8"/>
  <c r="O41" i="8" s="1"/>
  <c r="E41" i="9" s="1"/>
  <c r="O41" i="9" s="1"/>
  <c r="E41" i="10" s="1"/>
  <c r="O41" i="10" s="1"/>
  <c r="K29" i="18"/>
  <c r="M105" i="18"/>
  <c r="K31" i="1"/>
  <c r="O31" i="1" s="1"/>
  <c r="E31" i="3" s="1"/>
  <c r="O31" i="3" s="1"/>
  <c r="E31" i="4" s="1"/>
  <c r="O31" i="4" s="1"/>
  <c r="M73" i="18"/>
  <c r="K31" i="18" s="1"/>
  <c r="O31" i="18" s="1"/>
  <c r="K37" i="1"/>
  <c r="O37" i="1" s="1"/>
  <c r="E37" i="3" s="1"/>
  <c r="O37" i="3" s="1"/>
  <c r="E37" i="4" s="1"/>
  <c r="O37" i="4" s="1"/>
  <c r="M79" i="18"/>
  <c r="K37" i="18" s="1"/>
  <c r="O37" i="18" s="1"/>
  <c r="E51" i="16"/>
  <c r="O51" i="16" s="1"/>
  <c r="E51" i="8"/>
  <c r="O51" i="8" s="1"/>
  <c r="E51" i="9" s="1"/>
  <c r="O51" i="9" s="1"/>
  <c r="E51" i="10" s="1"/>
  <c r="O51" i="10" s="1"/>
  <c r="O57" i="11"/>
  <c r="E57" i="12" s="1"/>
  <c r="K30" i="1"/>
  <c r="O30" i="1" s="1"/>
  <c r="E30" i="3" s="1"/>
  <c r="O30" i="3" s="1"/>
  <c r="E30" i="4" s="1"/>
  <c r="O30" i="4" s="1"/>
  <c r="M72" i="18"/>
  <c r="K30" i="18" s="1"/>
  <c r="O30" i="18" s="1"/>
  <c r="K56" i="18"/>
  <c r="K58" i="1"/>
  <c r="O58" i="1" s="1"/>
  <c r="E58" i="3" s="1"/>
  <c r="O58" i="3" s="1"/>
  <c r="E58" i="4" s="1"/>
  <c r="O58" i="4" s="1"/>
  <c r="M100" i="18"/>
  <c r="K58" i="18" s="1"/>
  <c r="O58" i="18" s="1"/>
  <c r="O52" i="8"/>
  <c r="E52" i="9" s="1"/>
  <c r="E16" i="8"/>
  <c r="O16" i="8" s="1"/>
  <c r="K39" i="1"/>
  <c r="M81" i="18"/>
  <c r="K39" i="18" s="1"/>
  <c r="K59" i="1"/>
  <c r="M101" i="18"/>
  <c r="K59" i="18" s="1"/>
  <c r="E42" i="16"/>
  <c r="O42" i="16" s="1"/>
  <c r="E42" i="8"/>
  <c r="O42" i="8" s="1"/>
  <c r="E42" i="9" s="1"/>
  <c r="O42" i="9" s="1"/>
  <c r="E42" i="10" s="1"/>
  <c r="O42" i="10" s="1"/>
  <c r="E16" i="16"/>
  <c r="O16" i="16" s="1"/>
  <c r="O52" i="16"/>
  <c r="O43" i="13"/>
  <c r="O54" i="10"/>
  <c r="E18" i="10"/>
  <c r="O18" i="10" s="1"/>
  <c r="K56" i="1"/>
  <c r="M97" i="1"/>
  <c r="K29" i="1"/>
  <c r="K14" i="1" s="1"/>
  <c r="O14" i="1" s="1"/>
  <c r="M105" i="1"/>
  <c r="K20" i="1"/>
  <c r="O20" i="1" s="1"/>
  <c r="O59" i="1"/>
  <c r="E59" i="3" s="1"/>
  <c r="F69" i="1"/>
  <c r="G69" i="1"/>
  <c r="H69" i="1"/>
  <c r="I69" i="1"/>
  <c r="J69" i="1"/>
  <c r="K69" i="1"/>
  <c r="L69" i="1"/>
  <c r="E69" i="1"/>
  <c r="O57" i="12" l="1"/>
  <c r="E57" i="13" s="1"/>
  <c r="E16" i="9"/>
  <c r="O16" i="9" s="1"/>
  <c r="O52" i="9"/>
  <c r="E52" i="10" s="1"/>
  <c r="O29" i="18"/>
  <c r="K14" i="18"/>
  <c r="K63" i="18"/>
  <c r="E41" i="17"/>
  <c r="O41" i="17" s="1"/>
  <c r="E41" i="11"/>
  <c r="O41" i="11" s="1"/>
  <c r="E41" i="12" s="1"/>
  <c r="O41" i="12" s="1"/>
  <c r="E41" i="13" s="1"/>
  <c r="O41" i="13" s="1"/>
  <c r="E51" i="17"/>
  <c r="O51" i="17" s="1"/>
  <c r="E51" i="11"/>
  <c r="O51" i="11" s="1"/>
  <c r="E51" i="12" s="1"/>
  <c r="O51" i="12" s="1"/>
  <c r="E51" i="13" s="1"/>
  <c r="O51" i="13" s="1"/>
  <c r="E58" i="15"/>
  <c r="O58" i="15" s="1"/>
  <c r="E58" i="5"/>
  <c r="O58" i="5" s="1"/>
  <c r="E58" i="6" s="1"/>
  <c r="O58" i="6" s="1"/>
  <c r="E58" i="7" s="1"/>
  <c r="O58" i="7" s="1"/>
  <c r="K20" i="18"/>
  <c r="O20" i="18" s="1"/>
  <c r="O59" i="18"/>
  <c r="K19" i="18"/>
  <c r="O19" i="18" s="1"/>
  <c r="O56" i="18"/>
  <c r="E21" i="7"/>
  <c r="O21" i="7" s="1"/>
  <c r="O61" i="7"/>
  <c r="E42" i="17"/>
  <c r="O42" i="17" s="1"/>
  <c r="E42" i="11"/>
  <c r="O42" i="11" s="1"/>
  <c r="E42" i="12" s="1"/>
  <c r="O42" i="12" s="1"/>
  <c r="E42" i="13" s="1"/>
  <c r="O42" i="13" s="1"/>
  <c r="E20" i="3"/>
  <c r="O20" i="3" s="1"/>
  <c r="O59" i="3"/>
  <c r="E59" i="4" s="1"/>
  <c r="E54" i="11"/>
  <c r="E18" i="11" s="1"/>
  <c r="O18" i="11" s="1"/>
  <c r="E54" i="17"/>
  <c r="M97" i="18"/>
  <c r="E37" i="15"/>
  <c r="O37" i="15" s="1"/>
  <c r="E37" i="5"/>
  <c r="O37" i="5" s="1"/>
  <c r="E37" i="6" s="1"/>
  <c r="O37" i="6" s="1"/>
  <c r="E37" i="7" s="1"/>
  <c r="O37" i="7" s="1"/>
  <c r="K15" i="18"/>
  <c r="O15" i="18" s="1"/>
  <c r="O39" i="18"/>
  <c r="E40" i="17"/>
  <c r="O40" i="17" s="1"/>
  <c r="E40" i="11"/>
  <c r="O40" i="11" s="1"/>
  <c r="E40" i="12" s="1"/>
  <c r="O40" i="12" s="1"/>
  <c r="E40" i="13" s="1"/>
  <c r="O40" i="13" s="1"/>
  <c r="K15" i="1"/>
  <c r="O15" i="1" s="1"/>
  <c r="O39" i="1"/>
  <c r="E39" i="3" s="1"/>
  <c r="E30" i="5"/>
  <c r="O30" i="5" s="1"/>
  <c r="E30" i="6" s="1"/>
  <c r="O30" i="6" s="1"/>
  <c r="E30" i="7" s="1"/>
  <c r="O30" i="7" s="1"/>
  <c r="E30" i="15"/>
  <c r="O30" i="15" s="1"/>
  <c r="E31" i="5"/>
  <c r="O31" i="5" s="1"/>
  <c r="E31" i="6" s="1"/>
  <c r="O31" i="6" s="1"/>
  <c r="E31" i="7" s="1"/>
  <c r="O31" i="7" s="1"/>
  <c r="E31" i="15"/>
  <c r="O31" i="15" s="1"/>
  <c r="O40" i="16"/>
  <c r="O29" i="1"/>
  <c r="E29" i="3" s="1"/>
  <c r="K63" i="1"/>
  <c r="O56" i="1"/>
  <c r="E56" i="3" s="1"/>
  <c r="K19" i="1"/>
  <c r="O19" i="1" s="1"/>
  <c r="M69" i="1"/>
  <c r="O59" i="4" l="1"/>
  <c r="E20" i="4"/>
  <c r="O20" i="4" s="1"/>
  <c r="O14" i="18"/>
  <c r="O22" i="18" s="1"/>
  <c r="K22" i="18"/>
  <c r="E58" i="16"/>
  <c r="O58" i="16" s="1"/>
  <c r="E58" i="8"/>
  <c r="O58" i="8" s="1"/>
  <c r="E58" i="9" s="1"/>
  <c r="O58" i="9" s="1"/>
  <c r="E58" i="10" s="1"/>
  <c r="O58" i="10" s="1"/>
  <c r="O63" i="18"/>
  <c r="E16" i="10"/>
  <c r="O16" i="10" s="1"/>
  <c r="O52" i="10"/>
  <c r="O56" i="3"/>
  <c r="E56" i="4" s="1"/>
  <c r="E19" i="3"/>
  <c r="O19" i="3" s="1"/>
  <c r="E30" i="8"/>
  <c r="O30" i="8" s="1"/>
  <c r="E30" i="9" s="1"/>
  <c r="O30" i="9" s="1"/>
  <c r="E30" i="10" s="1"/>
  <c r="O30" i="10" s="1"/>
  <c r="E30" i="16"/>
  <c r="O30" i="16" s="1"/>
  <c r="E61" i="16"/>
  <c r="E61" i="8"/>
  <c r="E37" i="8"/>
  <c r="O37" i="8" s="1"/>
  <c r="E37" i="9" s="1"/>
  <c r="O37" i="9" s="1"/>
  <c r="E37" i="10" s="1"/>
  <c r="O37" i="10" s="1"/>
  <c r="E37" i="16"/>
  <c r="O37" i="16" s="1"/>
  <c r="O39" i="3"/>
  <c r="E39" i="4" s="1"/>
  <c r="E15" i="3"/>
  <c r="O15" i="3" s="1"/>
  <c r="O57" i="13"/>
  <c r="E31" i="8"/>
  <c r="O31" i="8" s="1"/>
  <c r="E31" i="9" s="1"/>
  <c r="O31" i="9" s="1"/>
  <c r="E31" i="10" s="1"/>
  <c r="O31" i="10" s="1"/>
  <c r="E31" i="16"/>
  <c r="O31" i="16" s="1"/>
  <c r="O54" i="11"/>
  <c r="E54" i="12" s="1"/>
  <c r="O54" i="12" s="1"/>
  <c r="E54" i="13" s="1"/>
  <c r="E18" i="17"/>
  <c r="O18" i="17" s="1"/>
  <c r="O54" i="17"/>
  <c r="O29" i="3"/>
  <c r="E14" i="3"/>
  <c r="E63" i="3"/>
  <c r="K22" i="1"/>
  <c r="O22" i="1"/>
  <c r="O63" i="1"/>
  <c r="O136" i="1"/>
  <c r="I136" i="3" s="1"/>
  <c r="O136" i="3" s="1"/>
  <c r="I136" i="4" s="1"/>
  <c r="O136" i="4" s="1"/>
  <c r="E21" i="8" l="1"/>
  <c r="O21" i="8" s="1"/>
  <c r="O61" i="8"/>
  <c r="E61" i="9" s="1"/>
  <c r="E21" i="16"/>
  <c r="O21" i="16" s="1"/>
  <c r="O61" i="16"/>
  <c r="E58" i="17"/>
  <c r="O58" i="17" s="1"/>
  <c r="E58" i="11"/>
  <c r="O58" i="11" s="1"/>
  <c r="E58" i="12" s="1"/>
  <c r="O58" i="12" s="1"/>
  <c r="E58" i="13" s="1"/>
  <c r="O58" i="13" s="1"/>
  <c r="E31" i="11"/>
  <c r="O31" i="11" s="1"/>
  <c r="E31" i="12" s="1"/>
  <c r="O31" i="12" s="1"/>
  <c r="E31" i="13" s="1"/>
  <c r="O31" i="13" s="1"/>
  <c r="E31" i="17"/>
  <c r="O31" i="17" s="1"/>
  <c r="E30" i="11"/>
  <c r="O30" i="11" s="1"/>
  <c r="E30" i="12" s="1"/>
  <c r="O30" i="12" s="1"/>
  <c r="E30" i="13" s="1"/>
  <c r="O30" i="13" s="1"/>
  <c r="E30" i="17"/>
  <c r="O30" i="17" s="1"/>
  <c r="I136" i="15"/>
  <c r="O136" i="15" s="1"/>
  <c r="I136" i="5"/>
  <c r="O136" i="5" s="1"/>
  <c r="I136" i="6" s="1"/>
  <c r="O136" i="6" s="1"/>
  <c r="I136" i="7" s="1"/>
  <c r="O136" i="7" s="1"/>
  <c r="E18" i="12"/>
  <c r="O18" i="12" s="1"/>
  <c r="E37" i="11"/>
  <c r="O37" i="11" s="1"/>
  <c r="E37" i="12" s="1"/>
  <c r="O37" i="12" s="1"/>
  <c r="E37" i="13" s="1"/>
  <c r="O37" i="13" s="1"/>
  <c r="E37" i="17"/>
  <c r="O37" i="17" s="1"/>
  <c r="O39" i="4"/>
  <c r="E15" i="4"/>
  <c r="O15" i="4" s="1"/>
  <c r="O56" i="4"/>
  <c r="E19" i="4"/>
  <c r="O19" i="4" s="1"/>
  <c r="E52" i="17"/>
  <c r="E52" i="11"/>
  <c r="E59" i="15"/>
  <c r="E59" i="5"/>
  <c r="E18" i="13"/>
  <c r="O18" i="13" s="1"/>
  <c r="O54" i="13"/>
  <c r="O63" i="3"/>
  <c r="E29" i="4"/>
  <c r="E22" i="3"/>
  <c r="O14" i="3"/>
  <c r="O22" i="3" s="1"/>
  <c r="E39" i="15" l="1"/>
  <c r="E39" i="5"/>
  <c r="E20" i="15"/>
  <c r="O20" i="15" s="1"/>
  <c r="O59" i="15"/>
  <c r="E16" i="11"/>
  <c r="O16" i="11" s="1"/>
  <c r="O52" i="11"/>
  <c r="E52" i="12" s="1"/>
  <c r="O59" i="5"/>
  <c r="E59" i="6" s="1"/>
  <c r="E20" i="5"/>
  <c r="O20" i="5" s="1"/>
  <c r="I136" i="16"/>
  <c r="O136" i="16" s="1"/>
  <c r="I136" i="8"/>
  <c r="O136" i="8" s="1"/>
  <c r="I136" i="9" s="1"/>
  <c r="O136" i="9" s="1"/>
  <c r="I136" i="10" s="1"/>
  <c r="O136" i="10" s="1"/>
  <c r="E56" i="15"/>
  <c r="E56" i="5"/>
  <c r="O61" i="9"/>
  <c r="E61" i="10" s="1"/>
  <c r="E21" i="9"/>
  <c r="O21" i="9" s="1"/>
  <c r="E16" i="17"/>
  <c r="O16" i="17" s="1"/>
  <c r="O52" i="17"/>
  <c r="O29" i="4"/>
  <c r="E29" i="15" s="1"/>
  <c r="E63" i="4"/>
  <c r="E14" i="4"/>
  <c r="E20" i="6" l="1"/>
  <c r="O20" i="6" s="1"/>
  <c r="O59" i="6"/>
  <c r="E59" i="7" s="1"/>
  <c r="E21" i="10"/>
  <c r="O21" i="10" s="1"/>
  <c r="O61" i="10"/>
  <c r="E19" i="15"/>
  <c r="O19" i="15" s="1"/>
  <c r="O56" i="15"/>
  <c r="O52" i="12"/>
  <c r="E52" i="13" s="1"/>
  <c r="E16" i="12"/>
  <c r="O16" i="12" s="1"/>
  <c r="I136" i="17"/>
  <c r="O136" i="17" s="1"/>
  <c r="I136" i="11"/>
  <c r="O136" i="11" s="1"/>
  <c r="I136" i="12" s="1"/>
  <c r="O136" i="12" s="1"/>
  <c r="I136" i="13" s="1"/>
  <c r="O136" i="13" s="1"/>
  <c r="O39" i="5"/>
  <c r="E39" i="6" s="1"/>
  <c r="E15" i="5"/>
  <c r="O15" i="5" s="1"/>
  <c r="E19" i="5"/>
  <c r="O19" i="5" s="1"/>
  <c r="O56" i="5"/>
  <c r="E56" i="6" s="1"/>
  <c r="O29" i="15"/>
  <c r="O63" i="15" s="1"/>
  <c r="E63" i="15"/>
  <c r="E14" i="15"/>
  <c r="E15" i="15"/>
  <c r="O15" i="15" s="1"/>
  <c r="O39" i="15"/>
  <c r="E29" i="5"/>
  <c r="O63" i="4"/>
  <c r="E22" i="4"/>
  <c r="O14" i="4"/>
  <c r="O22" i="4" s="1"/>
  <c r="E16" i="13" l="1"/>
  <c r="O16" i="13" s="1"/>
  <c r="O52" i="13"/>
  <c r="E61" i="17"/>
  <c r="E61" i="11"/>
  <c r="O39" i="6"/>
  <c r="E39" i="7" s="1"/>
  <c r="E15" i="6"/>
  <c r="O15" i="6" s="1"/>
  <c r="O56" i="6"/>
  <c r="E56" i="7" s="1"/>
  <c r="E19" i="6"/>
  <c r="O19" i="6" s="1"/>
  <c r="E20" i="7"/>
  <c r="O20" i="7" s="1"/>
  <c r="O59" i="7"/>
  <c r="E22" i="15"/>
  <c r="O14" i="15"/>
  <c r="O22" i="15" s="1"/>
  <c r="E14" i="5"/>
  <c r="O29" i="5"/>
  <c r="E63" i="5"/>
  <c r="E21" i="11" l="1"/>
  <c r="O21" i="11" s="1"/>
  <c r="O61" i="11"/>
  <c r="E61" i="12" s="1"/>
  <c r="E19" i="7"/>
  <c r="O19" i="7" s="1"/>
  <c r="O56" i="7"/>
  <c r="O39" i="7"/>
  <c r="E15" i="7"/>
  <c r="O15" i="7" s="1"/>
  <c r="E59" i="16"/>
  <c r="E59" i="8"/>
  <c r="O61" i="17"/>
  <c r="E21" i="17"/>
  <c r="O21" i="17" s="1"/>
  <c r="E29" i="6"/>
  <c r="O63" i="5"/>
  <c r="E22" i="5"/>
  <c r="O14" i="5"/>
  <c r="O22" i="5" s="1"/>
  <c r="E39" i="16" l="1"/>
  <c r="E39" i="8"/>
  <c r="E56" i="16"/>
  <c r="E56" i="8"/>
  <c r="E20" i="16"/>
  <c r="O20" i="16" s="1"/>
  <c r="O59" i="16"/>
  <c r="O59" i="8"/>
  <c r="E59" i="9" s="1"/>
  <c r="E20" i="8"/>
  <c r="O20" i="8" s="1"/>
  <c r="O61" i="12"/>
  <c r="E61" i="13" s="1"/>
  <c r="E21" i="12"/>
  <c r="O21" i="12" s="1"/>
  <c r="E14" i="6"/>
  <c r="O29" i="6"/>
  <c r="E63" i="6"/>
  <c r="E20" i="9" l="1"/>
  <c r="O20" i="9" s="1"/>
  <c r="O59" i="9"/>
  <c r="E59" i="10" s="1"/>
  <c r="O56" i="8"/>
  <c r="E56" i="9" s="1"/>
  <c r="E19" i="8"/>
  <c r="O19" i="8" s="1"/>
  <c r="E19" i="16"/>
  <c r="O19" i="16" s="1"/>
  <c r="O56" i="16"/>
  <c r="O39" i="8"/>
  <c r="E39" i="9" s="1"/>
  <c r="E15" i="8"/>
  <c r="O15" i="8" s="1"/>
  <c r="E21" i="13"/>
  <c r="O21" i="13" s="1"/>
  <c r="O61" i="13"/>
  <c r="O39" i="16"/>
  <c r="E15" i="16"/>
  <c r="O15" i="16" s="1"/>
  <c r="O14" i="6"/>
  <c r="O22" i="6" s="1"/>
  <c r="E22" i="6"/>
  <c r="E29" i="7"/>
  <c r="O63" i="6"/>
  <c r="O39" i="9" l="1"/>
  <c r="E39" i="10" s="1"/>
  <c r="E15" i="9"/>
  <c r="O15" i="9" s="1"/>
  <c r="E19" i="9"/>
  <c r="O19" i="9" s="1"/>
  <c r="O56" i="9"/>
  <c r="E56" i="10" s="1"/>
  <c r="O59" i="10"/>
  <c r="E20" i="10"/>
  <c r="O20" i="10" s="1"/>
  <c r="E14" i="7"/>
  <c r="E63" i="7"/>
  <c r="O29" i="7"/>
  <c r="E29" i="16" s="1"/>
  <c r="E19" i="10" l="1"/>
  <c r="O19" i="10" s="1"/>
  <c r="O56" i="10"/>
  <c r="E59" i="17"/>
  <c r="E59" i="11"/>
  <c r="O29" i="16"/>
  <c r="O63" i="16" s="1"/>
  <c r="E14" i="16"/>
  <c r="E63" i="16"/>
  <c r="O39" i="10"/>
  <c r="E15" i="10"/>
  <c r="O15" i="10" s="1"/>
  <c r="E29" i="8"/>
  <c r="O63" i="7"/>
  <c r="E22" i="7"/>
  <c r="O14" i="7"/>
  <c r="O22" i="7" s="1"/>
  <c r="E39" i="17" l="1"/>
  <c r="E39" i="11"/>
  <c r="O59" i="11"/>
  <c r="E59" i="12" s="1"/>
  <c r="E20" i="11"/>
  <c r="O20" i="11" s="1"/>
  <c r="E20" i="17"/>
  <c r="O20" i="17" s="1"/>
  <c r="O59" i="17"/>
  <c r="E22" i="16"/>
  <c r="O14" i="16"/>
  <c r="O22" i="16" s="1"/>
  <c r="E56" i="17"/>
  <c r="E56" i="11"/>
  <c r="O29" i="8"/>
  <c r="E14" i="8"/>
  <c r="E63" i="8"/>
  <c r="E20" i="12" l="1"/>
  <c r="O20" i="12" s="1"/>
  <c r="O59" i="12"/>
  <c r="E59" i="13" s="1"/>
  <c r="O56" i="11"/>
  <c r="E56" i="12" s="1"/>
  <c r="E19" i="11"/>
  <c r="O19" i="11" s="1"/>
  <c r="O39" i="11"/>
  <c r="E39" i="12" s="1"/>
  <c r="E15" i="11"/>
  <c r="O15" i="11" s="1"/>
  <c r="E19" i="17"/>
  <c r="O19" i="17" s="1"/>
  <c r="O56" i="17"/>
  <c r="E15" i="17"/>
  <c r="O15" i="17" s="1"/>
  <c r="O39" i="17"/>
  <c r="E29" i="9"/>
  <c r="O63" i="8"/>
  <c r="E22" i="8"/>
  <c r="O14" i="8"/>
  <c r="O22" i="8" s="1"/>
  <c r="O39" i="12" l="1"/>
  <c r="E39" i="13" s="1"/>
  <c r="E15" i="12"/>
  <c r="O15" i="12" s="1"/>
  <c r="O56" i="12"/>
  <c r="E56" i="13" s="1"/>
  <c r="E19" i="12"/>
  <c r="O19" i="12" s="1"/>
  <c r="E20" i="13"/>
  <c r="O20" i="13" s="1"/>
  <c r="O59" i="13"/>
  <c r="O29" i="9"/>
  <c r="E14" i="9"/>
  <c r="E63" i="9"/>
  <c r="O56" i="13" l="1"/>
  <c r="E19" i="13"/>
  <c r="O19" i="13" s="1"/>
  <c r="O39" i="13"/>
  <c r="E15" i="13"/>
  <c r="O15" i="13" s="1"/>
  <c r="O63" i="9"/>
  <c r="E29" i="10"/>
  <c r="E22" i="9"/>
  <c r="O14" i="9"/>
  <c r="O22" i="9" s="1"/>
  <c r="E63" i="10" l="1"/>
  <c r="O29" i="10"/>
  <c r="E29" i="17" s="1"/>
  <c r="E14" i="10"/>
  <c r="O29" i="17" l="1"/>
  <c r="O63" i="17" s="1"/>
  <c r="E14" i="17"/>
  <c r="E63" i="17"/>
  <c r="E22" i="10"/>
  <c r="O14" i="10"/>
  <c r="O22" i="10" s="1"/>
  <c r="O63" i="10"/>
  <c r="E29" i="11"/>
  <c r="E22" i="17" l="1"/>
  <c r="O14" i="17"/>
  <c r="O22" i="17" s="1"/>
  <c r="E14" i="11"/>
  <c r="O29" i="11"/>
  <c r="E63" i="11"/>
  <c r="E22" i="11" l="1"/>
  <c r="O14" i="11"/>
  <c r="O22" i="11" s="1"/>
  <c r="E29" i="12"/>
  <c r="O63" i="11"/>
  <c r="E63" i="12" l="1"/>
  <c r="O29" i="12"/>
  <c r="E14" i="12"/>
  <c r="E29" i="13" l="1"/>
  <c r="O63" i="12"/>
  <c r="E22" i="12"/>
  <c r="O14" i="12"/>
  <c r="O22" i="12" s="1"/>
  <c r="O29" i="13" l="1"/>
  <c r="O63" i="13" s="1"/>
  <c r="E63" i="13"/>
  <c r="E14" i="13"/>
  <c r="E22" i="13" l="1"/>
  <c r="O14" i="13"/>
  <c r="O2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00000000-0006-0000-0000-000005000000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00000000-0006-0000-0000-000006000000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00000000-0006-0000-0000-000007000000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00000000-0006-0000-0000-000009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00000000-0006-0000-0000-00000A000000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639DA8DC-4890-4B66-86AD-41C6B882A220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6C5E6776-1E1C-445F-A3BF-1678C20A2987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E55EBFD3-C1D7-46A5-91B2-66804729EF28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2EF2FF3E-0FFA-4982-84F9-207F7BF76A22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A7879658-D049-4373-A031-522ECCB370CE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8A2E119A-69E3-459A-8C39-C3563BB80745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11601C07-BB9A-4387-8DD7-C141BD7A98EA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166E59C8-E8E2-4968-84FF-8F9FB78E5692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42B6C77C-7DFD-4686-ACFE-063CF2D49179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1277CBAD-5F13-449D-99FC-9DC6FFAE4839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B8715AE8-071E-4842-B61C-3D9D0A8C2E8D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22BE06DB-546B-44B9-A975-A9F6299DE426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79C25F19-F2C1-4AFD-9176-D49C480925AB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0DDCEAED-88E4-4115-AB98-D0149A150383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2466D359-7ACD-4F5E-95EA-74D0CCBE69AA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55DB633A-24B7-4243-BEC4-75712A255132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594FA383-2FDB-4176-9006-A812AB270F1B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94BF7F3B-9270-4B9C-B313-697105096794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F81548C4-A3E5-48D9-9E8A-B87F9809D1F2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C9271AC5-056A-4C10-BDED-D7BAC1D424BA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293901E9-A3C4-441A-A8C4-A477C1730395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0EA8D1C1-9C36-47E7-9213-4CD76C73676C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2B2713FB-F313-481C-A7F4-AF93E2A29814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A44B290B-1E4B-4C7D-B13B-3A3A6A68853E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AE3DBB1D-E286-4C97-ADEE-FA111C852CC6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C9A2BB61-0FC0-41AF-994F-F974980D43AC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88E2B0CC-0859-4FEC-A44D-BABAA8C18796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3941CB10-A266-4EB8-9786-990F33C0164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F4E3296A-DA01-4E35-9A7F-8C88C2872F5C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F9C8403A-D81A-4EBA-9829-5874F803D4A7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7F340DF5-5EC2-4144-B6F7-13E3D6603828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DF0FA5E2-1A70-4F13-A28D-1F89B51813C4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C2863BB1-FC9E-4402-9EF0-53E674F0E114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7D7F34C3-CBF5-4AD6-83D0-E7CCD45CDFCB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7ADAB1A8-520D-4F0D-A0F2-6606E885E6E9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E32FECC4-B3C1-4334-BADF-A503592647AD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317DE775-1B79-4C45-A2AF-E708D6FD68B6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4E07476D-1572-4C16-8647-6EBF52F4CFA3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DD02E397-55AC-4777-AE95-21606DD07205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DB257937-CF96-42EE-BD54-350359B14DAF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2F3E2EB0-D5FB-4A37-B3DB-115585EBD8F3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7DD7F4E0-4D4C-4257-AF11-0AC2585A478B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59EC1795-65A3-47E0-9EC1-E7E3031A1638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765D1C8C-3214-4746-91DB-0FA68F8766B0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263C98B4-30DA-44D8-8269-019E924A2393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3FCF4DF8-12E2-4509-90D7-7E8E5FC5B2DD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C24E731B-3B5F-47A6-8D61-1DC86E5FDF09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2546695E-30F1-4DC8-ADCA-6B345C30A0AB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8668C18D-9514-4725-A179-0B7492E91D21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FF44CBC1-5ACC-4B6D-B8D8-8CEBE68319D2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BA17F4A2-ECCE-4881-8A90-1F2A371C7E36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80F442D1-EBEC-4D4F-BBDB-7D9A8DA525BD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5172A7B6-3ED5-4960-8433-DFC04BD516CD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B7A6D2B6-DAE5-4151-BEA8-DE3119A49C87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53459EFF-271C-42EA-ADB7-BDBF8320EF99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F6732A4A-A837-4DA4-A2C6-0388015A1A29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2D9EDB34-5644-4EB1-87A4-E706E6FED22C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6E6F2015-68A7-4487-9B1C-B2C0A59182B1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FE431B37-0BB6-4FDF-BC91-BCF1587138ED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5CABA5F8-1E67-4C62-9146-48B801A7E97E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66E29FC5-D32B-4862-8B12-209498D5D81A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61DBA89A-A2D8-4B3E-9469-521C905F90A5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44EBE7D9-5F59-46E4-BD66-DEFFA21F6E55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C9275336-5EA3-4E86-9865-970F1372EF6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1BF4F1F8-ACA7-4D57-99EE-5C27C45DEBEA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D9064256-8ECC-466D-B977-DE92CA3C6421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EE4BCED8-1838-4869-A2E5-59E996388AF8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55BE61DD-444F-422D-8580-03E467D24483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FDC6AC9D-A3C3-4E5F-96FC-CB09CBD88389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79B90A60-ED59-41F3-8D98-6C46BEF80DAE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5ACB1E91-7CC5-41BE-9FF8-42BDEC3C9138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5EF0A51D-F0F9-4A67-AA5D-F50C7CC71E47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F0C9C14E-4402-4D75-A682-E19ED8D06277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0319E216-E3C5-4C89-85AB-0D77CA0BECD9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22BEC81C-5382-421F-8027-B024205C6B1C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72BC016D-7807-4F64-AD0F-A86DA53146B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778792E8-DB16-4E0D-A4A9-16E0479C202B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96DDE561-A1F5-4D40-AAD6-86B5BB0D7007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E059D15A-A048-47EB-AFD9-889C9F2AD8E5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9BAD6618-2884-4B9C-88FF-1009162B73A3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53D3A44E-2C98-4EE6-AC1D-D76D993B3CC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775AAC41-699F-4548-A9A1-7EC088ABC011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36FDFF1A-5021-4AA3-A219-7B3A4B30D248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D8CE7006-68D1-4845-B4C0-CB8983E8F7CD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BC83AE8B-3BC3-49CD-B3AF-8FE75A4892B2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54FA2A58-84FC-4777-8976-A80A63E9004C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4EED6889-FD43-4307-8B4A-186550507518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AFDAAA45-A70D-4563-9255-D090D6D88B7E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88BC58FE-2FB9-461B-B3AB-3AC155749462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282691D3-BD87-42C4-A561-C757ADDCB254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B0EB5044-9C88-40B3-A40C-F821AED5AC1A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BEA8A89C-64D2-49D2-83B2-64745D61BC36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EC9E9AF1-252C-4C44-B7D6-DFA26C0A6F4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4E5A3DB2-3B0F-4A97-B664-1A0A897B1E1F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1294226F-DF16-47DD-802F-4F67255C364F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92B96766-62C3-4850-AD90-E7D8B0C089C1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3E4A2B23-BD75-4092-AEE4-4F21B5855371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6FCFD31D-F7F4-4BAA-97C0-0FB6537B6D5E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1B9C3EB5-04CC-4255-AC97-42D2087EF80B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7CF217AC-6303-40F2-A308-7A048D3E4ABC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D77B4C96-AD98-4388-91B5-02B260278E5F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322BBEEE-3CD4-4C79-8180-89CF752CDBEE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EEBCE0E2-DED4-4250-8E52-1EDBB02F6240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E658AC3E-CD1E-499A-99FF-F331D1F9ED3F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91915A96-67A7-47AC-B3E0-F2B1F552A1AE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910C1DEB-8F5D-45BF-9CFD-6FBE19F8653E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B0A1E4A4-9FB3-4261-A6C4-D52D432278C1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CEDD57CD-FE6D-493B-B368-F3FE8F3B6925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E3919D1B-FFF9-4766-A4E9-B74951E46A8B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3DE1AE18-DF99-4E6E-A54F-B62E21EA1F5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624F6D9D-5A2F-4588-B151-1F3F4EDE8EEB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3E719428-E751-4B67-B9FF-E73D196FADE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C4377F9A-C7B4-45CD-9DC2-B9E9124B1AFC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BD2D56AC-3201-446B-8537-45224D3E3B46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F5F1B0F5-92A4-417B-AE2E-831984F77A62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FD692CE8-4B15-4D05-99C2-C0C85F673EF3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3DB2793B-FCE2-4A5E-AFBB-0369AC13FF57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FD5DE5A1-762E-44CA-A8BD-603F27D7FD22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E9D7E26B-851C-4F0A-A420-5374FE3C762A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388BC988-C450-406B-9028-36A155DFFA16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84A09858-C8C7-4F1F-9820-122B43A4D09D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D2031693-1C78-487B-AEC9-5713CEC0E3D0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A445CAB1-CD06-42EA-8BB5-1F2E9BB3D571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2C3FFF7E-66E5-4097-9C39-A897236B7E2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AA7D097A-E854-45C9-9FB5-3C96DE0E36FE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D29F4354-9C5F-4CD1-BFF1-93D336553184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6E0EB54E-43E4-4B9E-870A-CE2AD67EF7B6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854352ED-9961-46C6-8510-069BAF8D58BC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41420291-A0F6-4907-9F78-416028D7A035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C1699B15-5CF1-4300-ADEF-A6FFCC2B7824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5C745291-72D3-4856-A837-61FC5C4ECABE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ADC9291B-11A0-422E-AB15-F17B828BD4CF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0E005776-1A12-4992-9001-A1606E7BB19C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8531995C-2159-4922-8AC0-6730FA2A162E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379F2387-6815-4F25-8848-0BEC184708E9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20A9E4C8-B56B-40C0-B6C8-8D2D86BFCEE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6FF4CAB6-2503-435F-8BC5-C757D0714C5B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6CC09A97-5535-4A8A-8007-99A9F21F8FF9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55D0A346-B2FA-4FAF-A715-39753C6640EB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078625D8-3D27-4E04-91CA-FA71A09A2EFC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99AEFDFA-E211-4B23-A69B-5E60DA5F2AED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EE7DABB7-83D1-4B75-BD21-39D5A95FE607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227A3BEE-F749-46A9-99BB-DE0CC4A0E072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ED5E466E-4E61-4846-8323-C057FA9EC7FB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358138DD-58E1-4D9F-8FCB-2ABF084C8BFC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6B1A68FE-978B-458D-BEE1-CCDC59B18DF2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ADA9057E-CDAE-46E5-A827-7D6F2034D49D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9E861554-789A-4C49-97A6-447B8476F19C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BD5185DB-5E46-45A9-88B5-5F67D03E1662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67FE0418-45F5-4008-9276-D0B746C1B8F5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6C9B467D-E938-4BEB-91B5-36D036F1BDD8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594DC58E-E86F-44A1-86A7-1757AF4B3328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F1D0561D-9E2C-4BFF-91C8-2B54CBCE66F2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3901FF51-A6CD-4F15-8A36-AAFFFD62B664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4B5D8277-DF76-4629-A67B-6FB4C86FCE86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46103EFC-EF33-4F34-87FD-5120FF3C2608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D12F97AF-D7D9-4078-992F-73847A821DA8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6527F76E-9D8A-4B83-934B-5E822204EA0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38DBC70D-34C3-417E-BD47-D9D651E7B441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78B91EF4-E6FC-4825-851F-9D41BF0D5CB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7AEEDB4D-BEF7-48FA-A441-C7E7E911A53D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24F119E9-3BDA-4E62-98EC-C66B98525A6A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1984A6A8-0CD2-43E0-AB3C-FE7C54EBC551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34004B6C-A151-4A0E-AEB3-E034652E0F00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AFC5C9C1-E40D-4A98-9665-577DF524A985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62F9C18A-9BE2-4D66-96E0-B4D3BA0F3C9B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FD3312FC-4C35-4A4A-9D42-2D667092479F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228192CD-8466-4E46-A314-254E1532B522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8C4E89DE-982B-47B9-94F8-DECB3EF6A3A6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3C81E6A4-0DD8-4C56-80D9-19D902DC9E98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2614CA0A-0A69-43B9-948B-0267F879B010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9CFA382E-7C1D-4412-BE13-4959FA407F9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7AB306C3-102B-47FD-8954-2A9C14975B4D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A75ECA7F-F522-4EDE-8CD5-849B2A77AE88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39BAA3C0-3E9E-4327-A445-02D168AD5995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6E593E36-975E-43A0-A961-58D83BF4869D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D668435A-4A40-43D2-99CA-6C70918F11B5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46CF0824-E747-4FC5-A900-F087DC074510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3E7C1E2A-A725-4CA3-9AAC-7D9FEDBE57B5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33B98AC8-71B9-42DB-98CD-1C890DFA334F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Cricia Marisol Cañas</author>
  </authors>
  <commentList>
    <comment ref="A10" authorId="0" shapeId="0" xr:uid="{743C7B53-311A-460A-B656-6BCDAEC1B061}">
      <text>
        <r>
          <rPr>
            <b/>
            <u/>
            <sz val="9"/>
            <color indexed="81"/>
            <rFont val="Tahoma"/>
            <family val="2"/>
          </rPr>
          <t>NOTA:</t>
        </r>
        <r>
          <rPr>
            <b/>
            <sz val="9"/>
            <color indexed="81"/>
            <rFont val="Tahoma"/>
            <family val="2"/>
          </rPr>
          <t xml:space="preserve">
Todas las casillas correspondientes al cuadro A. "RESUMEN DE LOS PROCESOS Y DILIGENCIAS" se rellenan de manera automática utilizando la información que proporciones en cuadros B y C.</t>
        </r>
      </text>
    </comment>
    <comment ref="M11" authorId="0" shapeId="0" xr:uid="{4F6DE95A-DFEC-42F0-8AF7-F72E902E9CF6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A25" authorId="0" shapeId="0" xr:uid="{5D4884A7-6320-4D3B-90C1-9C8DB965F054}">
      <text>
        <r>
          <rPr>
            <b/>
            <sz val="9"/>
            <color indexed="81"/>
            <rFont val="Tahoma"/>
            <family val="2"/>
          </rPr>
          <t>NOTA: 
Deberá identificar la pretensión principal y esa se elegirá</t>
        </r>
      </text>
    </comment>
    <comment ref="M25" authorId="0" shapeId="0" xr:uid="{CA9DC930-DBF5-49C8-B579-D708FF7D3831}">
      <text>
        <r>
          <rPr>
            <b/>
            <sz val="9"/>
            <color indexed="81"/>
            <rFont val="Tahoma"/>
            <family val="2"/>
          </rPr>
          <t>Utilizado cuando un proceso sale de un estado para agregar a otro estado y modificándose únicamente el inventario.</t>
        </r>
      </text>
    </comment>
    <comment ref="O25" authorId="0" shapeId="0" xr:uid="{7086ACC2-2E3F-4D83-8F28-8DC5D33CCD06}">
      <text>
        <r>
          <rPr>
            <sz val="9"/>
            <color indexed="81"/>
            <rFont val="Tahoma"/>
            <family val="2"/>
          </rPr>
          <t>Cuando cambia de color alguna columna o todas, es porque ha colocando datos diferentes en alguna de las columnas y no es el mismo dato que colocó en el resumen.</t>
        </r>
      </text>
    </comment>
    <comment ref="N65" authorId="0" shapeId="0" xr:uid="{0CA16D6D-6121-4F4E-A014-6C092132993E}">
      <text>
        <r>
          <rPr>
            <sz val="9"/>
            <color indexed="81"/>
            <rFont val="Tahoma"/>
            <family val="2"/>
          </rPr>
          <t>Estas variables solo afectan al inventario final</t>
        </r>
      </text>
    </comment>
    <comment ref="K115" authorId="1" shapeId="0" xr:uid="{C1F7D735-0D8D-4F73-B985-F99D2B7295DE}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C118" authorId="2" shapeId="0" xr:uid="{1DB4C12A-C46D-457F-9D26-2F765E2A6B1A}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C119" authorId="2" shapeId="0" xr:uid="{EEEC6A53-3E08-4FAF-A571-7AE1E0760C49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120" authorId="1" shapeId="0" xr:uid="{258654E2-5205-4E4F-B3B3-6E544C949309}">
      <text>
        <r>
          <rPr>
            <sz val="7"/>
            <color indexed="81"/>
            <rFont val="Tahoma"/>
            <family val="2"/>
          </rPr>
          <t xml:space="preserve">Generadas y realizadas en la Sede Judicial
</t>
        </r>
      </text>
    </comment>
    <comment ref="K124" authorId="0" shapeId="0" xr:uid="{E939BFB6-DC0F-4560-B347-7CEB816F2AA1}">
      <text>
        <r>
          <rPr>
            <b/>
            <sz val="9"/>
            <color indexed="81"/>
            <rFont val="Tahoma"/>
            <family val="2"/>
          </rPr>
          <t>SNE: Sistema de Notificación Electrónica</t>
        </r>
      </text>
    </comment>
    <comment ref="M130" authorId="2" shapeId="0" xr:uid="{94729C6E-75AF-4681-868B-8DAA03395614}">
      <text>
        <r>
          <rPr>
            <sz val="9"/>
            <color indexed="81"/>
            <rFont val="Tahoma"/>
            <family val="2"/>
          </rPr>
          <t xml:space="preserve">Esta no tiene incidencia en la operación aritmética
</t>
        </r>
      </text>
    </comment>
  </commentList>
</comments>
</file>

<file path=xl/sharedStrings.xml><?xml version="1.0" encoding="utf-8"?>
<sst xmlns="http://schemas.openxmlformats.org/spreadsheetml/2006/main" count="4692" uniqueCount="190">
  <si>
    <t>INFORME ÚNICO DE GESTIÓN MENSUAL DE LOS JUZGADOS ESPECIALIZADOS DE LA NIÑEZ Y ADOLESCENCIA</t>
  </si>
  <si>
    <t xml:space="preserve">JUZGADO: </t>
  </si>
  <si>
    <t>JUEZ/A:</t>
  </si>
  <si>
    <t>DEPARTAMENTO:</t>
  </si>
  <si>
    <t>MUNICIPIO:</t>
  </si>
  <si>
    <t>MES:</t>
  </si>
  <si>
    <t>ENERO</t>
  </si>
  <si>
    <t xml:space="preserve"> AÑO:</t>
  </si>
  <si>
    <t>TELÉFONO:</t>
  </si>
  <si>
    <t>FAX:</t>
  </si>
  <si>
    <t>E-mail:</t>
  </si>
  <si>
    <t>PROCESOS Y/O DILIGENCIAS</t>
  </si>
  <si>
    <t>A.     RESUMEN DE LOS PROCESOS Y/O DILIGENCIAS</t>
  </si>
  <si>
    <t xml:space="preserve">En trámite al Inicio del mes </t>
  </si>
  <si>
    <t>Ingresados en el mes</t>
  </si>
  <si>
    <t>Reactivados en el mes</t>
  </si>
  <si>
    <t>Fenecidos o Resueltos en el mes</t>
  </si>
  <si>
    <t>En trámite al Final del mes</t>
  </si>
  <si>
    <t>Proceso General de Protección</t>
  </si>
  <si>
    <t>Proceso Abreviado</t>
  </si>
  <si>
    <t>DILIGENCIAS INICIADAS</t>
  </si>
  <si>
    <t>TOTAL…</t>
  </si>
  <si>
    <t>Sentencia</t>
  </si>
  <si>
    <t>Autos Definitivos</t>
  </si>
  <si>
    <t>TOTAL</t>
  </si>
  <si>
    <t>Estimatorias</t>
  </si>
  <si>
    <t>Desestimatorias</t>
  </si>
  <si>
    <t>Otras</t>
  </si>
  <si>
    <t>Inadmisibilidad</t>
  </si>
  <si>
    <t>Improponibilidad</t>
  </si>
  <si>
    <t>Desistimiento</t>
  </si>
  <si>
    <t>Incompetencia</t>
  </si>
  <si>
    <t>Acumulación</t>
  </si>
  <si>
    <t>1. PROCESO</t>
  </si>
  <si>
    <t>a.</t>
  </si>
  <si>
    <t>b.</t>
  </si>
  <si>
    <t>Descripción</t>
  </si>
  <si>
    <t>En trámite al Inicio del mes</t>
  </si>
  <si>
    <t>PROCESO GENERAL DE PROTECCIÓN</t>
  </si>
  <si>
    <t>a</t>
  </si>
  <si>
    <t>b</t>
  </si>
  <si>
    <t>c</t>
  </si>
  <si>
    <t>d</t>
  </si>
  <si>
    <t>e</t>
  </si>
  <si>
    <t>f</t>
  </si>
  <si>
    <t>PROCESO ABREVIADO</t>
  </si>
  <si>
    <t>Sentencias</t>
  </si>
  <si>
    <t>Concepto</t>
  </si>
  <si>
    <t>Realizadas</t>
  </si>
  <si>
    <t>1. Comisiones Procesales</t>
  </si>
  <si>
    <t>2. Exhortos o Cartas Rogatorias</t>
  </si>
  <si>
    <t xml:space="preserve"> 1. Emplazamientos</t>
  </si>
  <si>
    <t>Otros</t>
  </si>
  <si>
    <t>F.    AUDIENCIAS REALIZADAS</t>
  </si>
  <si>
    <t>Preliminares</t>
  </si>
  <si>
    <t>Únicas</t>
  </si>
  <si>
    <t>Especiales</t>
  </si>
  <si>
    <t>Observaciones:</t>
  </si>
  <si>
    <t>Nombre y Firma de quien Elaboró el Informe:</t>
  </si>
  <si>
    <t>Nombre y Firma del Secretario(a) que revisó:</t>
  </si>
  <si>
    <t>Nombre del Juez(a) a evaluar:</t>
  </si>
  <si>
    <t>Calidad:</t>
  </si>
  <si>
    <t>Nombre del Juez(a) responsable que rinde el Informe:</t>
  </si>
  <si>
    <t>Firma del Juez(a) responsable del informe:</t>
  </si>
  <si>
    <t>Fecha:</t>
  </si>
  <si>
    <t>Sello:</t>
  </si>
  <si>
    <t>F</t>
  </si>
  <si>
    <t>M</t>
  </si>
  <si>
    <t>6 a 8 años</t>
  </si>
  <si>
    <t>15 a 17 años</t>
  </si>
  <si>
    <t>12 a 14 años</t>
  </si>
  <si>
    <t>9 a 11 años</t>
  </si>
  <si>
    <t>3 a 5 años</t>
  </si>
  <si>
    <t>0 a 2 años</t>
  </si>
  <si>
    <t>Diligencias de adopción</t>
  </si>
  <si>
    <t>DILIGENCIAS DE ADOPCIÓN</t>
  </si>
  <si>
    <t>Equipo Multidisciplinario</t>
  </si>
  <si>
    <t>a. Adoptantes nacionales</t>
  </si>
  <si>
    <t>b. Adoptantes internacionales</t>
  </si>
  <si>
    <t>OTROS</t>
  </si>
  <si>
    <t>Descargas de expediente</t>
  </si>
  <si>
    <t>Revisión de medidas de protección impuestas por la Junta de Protección</t>
  </si>
  <si>
    <t>Otras diligencias</t>
  </si>
  <si>
    <t>Cuando se promueva la acción de Protección</t>
  </si>
  <si>
    <t>Cuando se promuevan régimen de comunicación y trato</t>
  </si>
  <si>
    <t>h</t>
  </si>
  <si>
    <t>g</t>
  </si>
  <si>
    <t>Cumplimiento de las medidas dictadas por la Junta de Protección</t>
  </si>
  <si>
    <t>Revisión a Instancia de parte medidas de protección impuestas por la Junta de Protección</t>
  </si>
  <si>
    <t>Autorización de intervención, hospitalización o administración de tratamiento médico</t>
  </si>
  <si>
    <t xml:space="preserve">Casos de filiación ineficaz </t>
  </si>
  <si>
    <t>Acogimiento familiar</t>
  </si>
  <si>
    <t>Art. 226. Acogimiento en familia temporal</t>
  </si>
  <si>
    <t>Art. 225. Acogimiento en familia extendida</t>
  </si>
  <si>
    <t>LEY CRECER JUNTOS
ART. 222</t>
  </si>
  <si>
    <t>DE ACOGIMIENTO</t>
  </si>
  <si>
    <t xml:space="preserve">AUDIENCIAS </t>
  </si>
  <si>
    <t>PRESENCIALES</t>
  </si>
  <si>
    <t>VIRTUALES</t>
  </si>
  <si>
    <t>J.     MEDIDAS DE PROTECCIÓN</t>
  </si>
  <si>
    <t>K.     EJECUCIÓN DE SENTENCIAS</t>
  </si>
  <si>
    <t>FEBRERO</t>
  </si>
  <si>
    <t>B.     Tipología de los Procesos</t>
  </si>
  <si>
    <t>C.     DETALLE DE JUICIOS FENECIDOS O RESUELTOS</t>
  </si>
  <si>
    <t>Cuando se promuevan pretensiones de cuidado personal</t>
  </si>
  <si>
    <t>Según artículo 248</t>
  </si>
  <si>
    <t>Diligencias Varias (Ley LEPINA derogada)</t>
  </si>
  <si>
    <t>Por Junta de Protección</t>
  </si>
  <si>
    <t>Nombramiento de tutor</t>
  </si>
  <si>
    <t>Remoción de tutor</t>
  </si>
  <si>
    <t>Diligencias de utilidad y necesidad</t>
  </si>
  <si>
    <t>i</t>
  </si>
  <si>
    <t>Casos de Estado Familiar Subsidiario</t>
  </si>
  <si>
    <t>Rectificación de partida de nacimiento</t>
  </si>
  <si>
    <t>j</t>
  </si>
  <si>
    <t>k</t>
  </si>
  <si>
    <t>Modificación de sentencia</t>
  </si>
  <si>
    <t>l</t>
  </si>
  <si>
    <t>Ingreso</t>
  </si>
  <si>
    <t>Salida</t>
  </si>
  <si>
    <t>Conversión</t>
  </si>
  <si>
    <t>D. Resoluciones Decretadas en el mes</t>
  </si>
  <si>
    <t>Juez</t>
  </si>
  <si>
    <t>G.   AUDIENCIAS SUSPENDIDAS</t>
  </si>
  <si>
    <t>Incomparecencia de las partes</t>
  </si>
  <si>
    <t>Problemas técnicos (modalidad virtual)</t>
  </si>
  <si>
    <t>Activas al inicio del mes</t>
  </si>
  <si>
    <t>Iniciadas en el mes</t>
  </si>
  <si>
    <t>AUDIENCIAS REPROGRAMADAS</t>
  </si>
  <si>
    <t>Cuando se promuevan pretensiones de desplazamiento de filiación</t>
  </si>
  <si>
    <t>Cuando se promueva pretensiones de pérdida de autoridad parental</t>
  </si>
  <si>
    <t>Cuando se promueva pretensiones de suspensión de autoridad parental</t>
  </si>
  <si>
    <t xml:space="preserve"> 6. Cita/Convocatoria</t>
  </si>
  <si>
    <t xml:space="preserve"> 5. Notificación por Notario</t>
  </si>
  <si>
    <t>Diligencias varias</t>
  </si>
  <si>
    <t>2. DILIGENCIAS INICIADAS</t>
  </si>
  <si>
    <t>DILIGENCIAS VARIAS</t>
  </si>
  <si>
    <t>Diligencias Varias (Ley LEPINA, derogada)</t>
  </si>
  <si>
    <t xml:space="preserve"> 2. Notificaciones (personales)</t>
  </si>
  <si>
    <t xml:space="preserve"> 3. Notificación por medio del SNE</t>
  </si>
  <si>
    <t xml:space="preserve"> 4. Notificación por otros medio electrónicos (fax)</t>
  </si>
  <si>
    <t>Opinión</t>
  </si>
  <si>
    <t>Vigente</t>
  </si>
  <si>
    <t>Derogada</t>
  </si>
  <si>
    <t>Revisadas en el mes</t>
  </si>
  <si>
    <t>Terminadas en el mes</t>
  </si>
  <si>
    <t>Activas al final del mes</t>
  </si>
  <si>
    <t>1. Visitas Institucionales</t>
  </si>
  <si>
    <t>2. Visitas domiciliares</t>
  </si>
  <si>
    <t>3. Estudios técnicos realizados por los equipos Multidisciplinarios</t>
  </si>
  <si>
    <t>4. Recepción de opiniones en visitas institucionales</t>
  </si>
  <si>
    <t>5. Otros</t>
  </si>
  <si>
    <t>E. Diligencias Realizadas en el mes</t>
  </si>
  <si>
    <t>1. Sentencias</t>
  </si>
  <si>
    <t>2. Autos Definitivos</t>
  </si>
  <si>
    <t>3. Autos Simples</t>
  </si>
  <si>
    <t>4. Decretos</t>
  </si>
  <si>
    <t>Calendario de días laborados por suplentes o interinos en ésta Sede Judicial</t>
  </si>
  <si>
    <t xml:space="preserve">   Propietario □  Suplente □  Interino □   </t>
  </si>
  <si>
    <t>m</t>
  </si>
  <si>
    <t>Autorización para la obtención de pasaporte -visado</t>
  </si>
  <si>
    <t>Ley</t>
  </si>
  <si>
    <t>H.     Actuaciones Procesales durante el mes</t>
  </si>
  <si>
    <t>I.     Actos de Comunicación durante el mes</t>
  </si>
  <si>
    <t>Cuando se promuevan pretensiones de emplazamiento de filiación</t>
  </si>
  <si>
    <t>Cuando se promuevan pretensiones de alimentos</t>
  </si>
  <si>
    <t>Otros (aclarar la naturaleza en observaciones)</t>
  </si>
  <si>
    <t>Autorización de salida del país</t>
  </si>
  <si>
    <t>Sustracción internacional, Convenio Haya</t>
  </si>
  <si>
    <t>Homologación</t>
  </si>
  <si>
    <r>
      <rPr>
        <sz val="5.7"/>
        <rFont val="Arial"/>
        <family val="2"/>
      </rPr>
      <t>Impedimentos</t>
    </r>
    <r>
      <rPr>
        <sz val="6"/>
        <rFont val="Arial"/>
        <family val="2"/>
      </rPr>
      <t xml:space="preserve"> o Excusas</t>
    </r>
  </si>
  <si>
    <t>Acogimiento Institucional</t>
  </si>
  <si>
    <t>Otras diligencias (aclarar la naturaleza en observaciones)</t>
  </si>
  <si>
    <t>c. Adopción por hijo de cónyuge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</si>
  <si>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</si>
  <si>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</si>
  <si>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</si>
  <si>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</si>
  <si>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</si>
  <si>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</si>
  <si>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</si>
  <si>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</si>
  <si>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</si>
  <si>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</si>
  <si>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Período:</t>
  </si>
  <si>
    <t>1er TRIMESTRE</t>
  </si>
  <si>
    <t>2do TRIMESTRE</t>
  </si>
  <si>
    <t>3er TRIMESTRE</t>
  </si>
  <si>
    <t>4to TRIMESTRE</t>
  </si>
  <si>
    <t>RESUMEN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</si>
</sst>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0.0"/>
    <numFmt numFmtId="166" formatCode="dd/mm/yyyy;@"/>
  </numFmts>
  <fonts count="29" x14ac:knownFonts="1">
    <font>
      <sz val="10"/>
      <name val="Arial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7.5"/>
      <name val="Arial"/>
      <family val="2"/>
    </font>
    <font>
      <sz val="5.7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3" fillId="0" borderId="0"/>
  </cellStyleXfs>
  <cellXfs count="383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3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3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 indent="1"/>
    </xf>
    <xf numFmtId="0" fontId="5" fillId="0" borderId="46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6" fillId="0" borderId="2" xfId="3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166" fontId="3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13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164" fontId="2" fillId="0" borderId="0" xfId="1" applyFont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164" fontId="7" fillId="0" borderId="0" xfId="2" applyNumberFormat="1" applyFont="1" applyAlignment="1">
      <alignment horizontal="right"/>
    </xf>
    <xf numFmtId="0" fontId="2" fillId="0" borderId="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 wrapText="1"/>
    </xf>
    <xf numFmtId="0" fontId="4" fillId="2" borderId="26" xfId="3" applyFont="1" applyFill="1" applyBorder="1" applyAlignment="1">
      <alignment horizontal="center" vertical="center" wrapText="1"/>
    </xf>
    <xf numFmtId="0" fontId="4" fillId="2" borderId="33" xfId="3" applyFont="1" applyFill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5" fillId="0" borderId="35" xfId="0" applyFont="1" applyBorder="1" applyAlignment="1">
      <alignment vertical="center" wrapText="1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5" fontId="22" fillId="0" borderId="48" xfId="0" applyNumberFormat="1" applyFont="1" applyBorder="1" applyAlignment="1">
      <alignment horizontal="center"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165" fontId="22" fillId="0" borderId="58" xfId="0" applyNumberFormat="1" applyFont="1" applyBorder="1" applyAlignment="1">
      <alignment horizontal="center" vertical="center" wrapText="1"/>
    </xf>
    <xf numFmtId="165" fontId="22" fillId="0" borderId="54" xfId="0" applyNumberFormat="1" applyFont="1" applyBorder="1" applyAlignment="1">
      <alignment horizontal="center" vertical="center" wrapText="1"/>
    </xf>
    <xf numFmtId="165" fontId="22" fillId="0" borderId="56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3" fillId="0" borderId="6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right" vertical="center" wrapText="1" indent="2"/>
    </xf>
    <xf numFmtId="0" fontId="7" fillId="0" borderId="43" xfId="0" applyFont="1" applyBorder="1" applyAlignment="1">
      <alignment horizontal="right" vertical="center" wrapText="1" indent="2"/>
    </xf>
    <xf numFmtId="0" fontId="7" fillId="0" borderId="37" xfId="0" applyFont="1" applyBorder="1" applyAlignment="1">
      <alignment horizontal="right" vertical="center" wrapText="1" indent="2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0" xfId="1" applyFont="1" applyAlignment="1" applyProtection="1">
      <alignment horizontal="center" wrapText="1"/>
    </xf>
    <xf numFmtId="0" fontId="2" fillId="0" borderId="1" xfId="0" applyFont="1" applyBorder="1" applyAlignment="1">
      <alignment horizontal="left"/>
    </xf>
    <xf numFmtId="164" fontId="7" fillId="0" borderId="0" xfId="2" applyNumberFormat="1" applyFont="1" applyAlignment="1" applyProtection="1">
      <alignment horizontal="right"/>
    </xf>
    <xf numFmtId="0" fontId="22" fillId="0" borderId="1" xfId="0" applyFont="1" applyBorder="1" applyAlignment="1">
      <alignment horizontal="center"/>
    </xf>
    <xf numFmtId="0" fontId="6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center"/>
    </xf>
  </cellXfs>
  <cellStyles count="5">
    <cellStyle name="Euro" xfId="1" xr:uid="{00000000-0005-0000-0000-000000000000}"/>
    <cellStyle name="Euro 2 2" xfId="2" xr:uid="{00000000-0005-0000-0000-000001000000}"/>
    <cellStyle name="Normal" xfId="0" builtinId="0"/>
    <cellStyle name="Normal 2" xfId="4" xr:uid="{00000000-0005-0000-0000-000003000000}"/>
    <cellStyle name="Normal 2 2" xfId="3" xr:uid="{00000000-0005-0000-0000-000004000000}"/>
  </cellStyles>
  <dxfs count="482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15</xdr:col>
      <xdr:colOff>609600</xdr:colOff>
      <xdr:row>141</xdr:row>
      <xdr:rowOff>182880</xdr:rowOff>
    </xdr:to>
    <xdr:grpSp>
      <xdr:nvGrpSpPr>
        <xdr:cNvPr id="9" name="Group 4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5606" cy="137160"/>
          <a:chOff x="25" y="1805"/>
          <a:chExt cx="532" cy="15"/>
        </a:xfrm>
      </xdr:grpSpPr>
      <xdr:grpSp>
        <xdr:nvGrpSpPr>
          <xdr:cNvPr id="10" name="Group 4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6" name="Text Box 47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7" name="Text Box 48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8" name="Text Box 49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9" name="Text Box 50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0" name="Text Box 51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1" name="Text Box 52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2" name="Text Box 53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3" name="Text Box 54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4" name="Text Box 55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1" name="Group 5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7" name="Text Box 57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8" name="Text Box 58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9" name="Text Box 59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0" name="Text Box 60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1" name="Text Box 61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2" name="Text Box 62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3" name="Text Box 63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4" name="Text Box 64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5" name="Text Box 65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2" name="Group 6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8" name="Text Box 6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9" name="Text Box 6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0" name="Text Box 6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1" name="Text Box 7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2" name="Text Box 7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3" name="Text Box 7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4" name="Text Box 7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5" name="Text Box 7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6" name="Text Box 7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3" name="Group 7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4" name="Text Box 7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5" name="Text Box 78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6" name="Text Box 79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7" name="Text Box 8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47" name="Text Box 39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8" name="Text Box 40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9" name="Group 4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50" name="Picture 42" descr="logo CNJ2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51" name="Oval 43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58" name="Picture 56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0C7BAC4B-5E08-4EAE-8805-E54272E509F4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99AA03CC-F2D0-0869-2E6E-C5DEAA3D5EDD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981994D3-A123-D26A-2624-3608EB8D325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255DDECA-5606-1F8F-C306-84EB8FEA6D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51FD2E76-88BD-A55C-D08F-9C2F8D135CC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69AA6AB9-42BA-0B3E-2350-E31B500704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12B7CF09-674B-5CDF-6033-1888B5F01AE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ACA135E9-CE10-C17C-B76F-AB248A3326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967CE410-0262-FA69-5BEA-B6F7E25A5B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27B07028-6961-21F3-B1DF-985FE7A7A9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2C3022ED-D1F5-1AB4-C7D0-6BDAD52973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2F47F574-88F1-BA7F-FE2A-D62BB0B26ADB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C62B0851-3660-9058-283A-AE7B4498F1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71D278CC-AB7B-95A8-1716-FEB75067C1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DC81677B-AAEE-7B7C-9AEF-53A31A99C4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2FDE3EC7-5207-0175-7FB3-2417289973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AEAB0C1B-2B6D-BF07-597A-B9E2670A2A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DA393A88-2CFD-060D-B39E-515D37F520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AD95036B-0C37-D6A0-1BDE-CC8238DA5F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E795938E-BF87-1000-8BA8-3AA4DFDCD0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D7B21857-A64F-B033-0417-9C3E0E76B47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2051D7BF-8F97-6F8A-51C9-8EC6053FE558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1CA71BD0-4D45-87F0-8D04-15C399B8EB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DA139BD9-D321-7640-CDCB-E75A4337072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24151AE0-14BB-BD0F-A211-23CBCFE9EB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EED9D389-DED2-9B1E-0CE5-E39520A829B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FB6E233B-1170-490C-EA5D-33632B16B6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30197ED4-2AFE-C0FD-A933-B6AE100EA91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FBA47A38-E4BD-6628-73E2-63E442F745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18E7D518-EBE3-FAB8-5A64-0D3FE5CBBF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21846848-463E-7DAF-56F5-0D6C7FC19D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07B9F60D-5523-48DF-F887-A013755963D5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79A112F1-0621-649B-414C-331AF66ED9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2BECA75F-E9CA-4D82-881C-0D06C8C882C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A269599F-5BDB-FE48-737E-60C36415EA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C5B8460A-3096-4CE3-E8F3-6CCDA3B8E4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3F178987-205F-4D6E-B63F-8CA4F3D7AC13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B5375C6D-A887-0754-F85F-A752E6C4AA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819FFB87-4591-4FB0-DB8C-B40040F5D2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43D3C3CD-F065-EB91-F043-D3F35C83D906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D52419D9-CD1E-5770-5CF4-ED771657765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870C6001-06BF-4DBC-7E94-0DEB46E31C6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9C0EA885-ABAD-F06F-A672-027D398BFA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8A1FA9CF-F4CD-4936-8D54-654F3E88BD10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CCD21393-1149-7D30-1733-D74D7BE5A5CB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C98D1CA4-EFD2-E996-590A-1FC5922D39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75A60772-5EC1-4A9C-2340-4070D7DFBA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E9372863-01A2-FBB2-18DE-071EFCFFDA3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167C08A6-4099-6D72-5062-D96F3844BE5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C6D199D3-7DBC-A11F-F37C-356880CB25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BD63995C-16F6-68E0-0EE2-6B7653B9DC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7E83CF26-49CC-75A8-7B2D-630E889FE8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7E196FD1-BDC2-3B96-B81C-038C4B51F58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1CAC9574-2659-609F-FDA2-051FE4F3AA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504AE6FD-03A2-B41B-030A-B0B00554CD1C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DFAB8A61-A85A-2C09-F5B3-04932E9DEF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B391DB7A-CA0E-9518-1BA8-76CAA212C0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843BD604-3DE5-421D-3229-B5A6726CFB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17010A3F-7053-96EA-6C2D-5084783640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D2556083-0DBE-27F5-6040-203F4B1E6C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ADC108F8-6041-29B6-4347-415BDBE1DC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8765B283-4441-B927-8437-E73D1AFCC85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EBB9A177-D68E-2A93-EF00-58F9286769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C9EBBD33-B9DE-D699-798E-DC7ECCD3EB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74D221F4-45E1-39B4-5BAA-92F6BF814668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5FC88D7E-1C18-7CFB-E49D-BB2ABC6B706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56551AD2-F209-5F4D-6AB2-BE335C7042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0C2B01E5-F250-411E-4E74-E9CC841D479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8422432D-60EA-0433-9E9A-DA985542EC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0AF22D4A-DF48-2B68-9F5E-665DE204CF4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2F8C94AC-AE1A-C7CE-2F2F-AC7471D291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6313617C-4B79-08F3-506D-E13B339FC3F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29FAFCCB-6E03-B5E4-3CA6-063A9C87DD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3416B7FE-C78A-19AD-B89E-CDD991F5C65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255B51AE-84E8-F2EB-9691-995A04FF4266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CBDF00ED-3CA7-3725-B414-5BE98CE5FA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553220E8-67D6-4643-6298-88709E8896A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B239BC0D-B985-F5A4-6548-28C7A78C3C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37B23144-ED3C-52DC-6E25-1B7A929DAF8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C1929F68-AA23-4D26-AA18-1F6D4E578511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259F3575-D2AF-0956-2184-ED3B2A23B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F96B1C92-6E41-6874-EEA2-D7BA4D1EB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CAA5933D-18D9-D54B-B538-0E75180E5E31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5D6B10AC-E396-26CA-4577-88C5301073C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96C0C683-1965-EA01-5657-BAAE2F89B3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8F2A12EE-85F7-F7A0-63E3-D7F3CF7666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747FB48D-0277-4BB7-BD63-9EAE5C961108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6B44385E-AED3-D55A-AA1D-3209B0911312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5A9F17C7-2AC9-5DDF-1174-947AA3039E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36D1EAC8-613F-73C7-6134-FE29D3BBC1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A7710E83-163A-8A0E-FAA8-E5ABEDC11B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FE4EBD1B-69F7-C8DE-BC43-CB02F4053F0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0F78F43E-B469-8C0E-79EA-414DD427B8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BE264CED-F115-217E-F383-C9770481D33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D809DA24-B026-CCC6-A5D6-8542693F448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9E5A1939-882C-1930-25B9-5DD7CED5FC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A6318BD5-96FC-985B-D9D8-ADC16D350F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065CE929-D4D8-A8BD-5B56-504CF20D158E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16494D66-9B10-E881-CA0F-A0E0BE3718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4C9BA077-D818-5A77-AB7C-F92D69B846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8E464CA8-1475-6951-460A-64063897468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D22477B4-6BEB-0018-0673-800585D6A3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1450A0F6-B92C-9A90-0EF7-A388FD5832B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4D846961-B8E3-2D90-BABA-CB78F90BEA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5037B79A-D3C6-D486-F4A2-C3AA88EB546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D716C2A9-2C1A-7FBD-04CA-C8BABA0C37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F5BD7334-8392-50F5-8AEE-D489716844F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460963DB-D32D-6BAA-990F-1C879D6E55E9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448761EA-F7EC-2E28-13AD-C2EE3349A2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5B7A76F4-6D24-1F75-C6D6-25A09B273E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AA13E426-355D-DFF6-F81D-6A662D3823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9B950271-19D6-D30A-D63E-F6EB4DB05A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59445C0F-A548-2EB5-50D0-0CB7490E1F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41070075-F99D-58E2-843D-1929E18ED0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658B64C9-3A76-C1B5-9249-B7BFCFF2B89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FFC66DD5-5F81-C91D-9095-D278331378B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6C3F8652-BCD8-D681-F6D8-804A6A9937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35CF61D3-8B11-688C-DB70-43078C798642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BD0385FE-1D92-F1F9-0E3F-5AC9487AE7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9582959D-02EC-3E78-C89B-654CE1D942A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CB7E5D6F-EEE0-96C9-69FB-71FB61CC1B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63C543A0-EA69-67A9-C839-58ED5530CA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9CC3B505-6DDB-4420-9451-6A7D4DA6E673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6B0BC794-9EA2-87B2-21CA-987E7663B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5230B32D-874E-8F1F-BFA2-C05555F03D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8FBCF9C5-D800-4E79-2B7E-8A19485A7CCC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E1C09158-7AC6-D73C-FA56-6B3106DEA3C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77989B7D-7437-A685-D6C6-598731A777D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7EE1356E-2025-EA78-B5B0-AAB9E671D8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C96D19F4-A639-4FB9-BB82-50A6D8A6A9BB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A4B01855-70C4-2636-7C7F-13033CB4CAA8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91396221-25AA-3399-8524-755D2A39AB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589E71B9-2028-B6DF-E9CC-FE829F5128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F99E734A-AC91-1029-909C-5751F31793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A664B471-04DB-01D6-22FA-57FF336CD9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13F5E944-020C-8339-D755-B6E06C551B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CD27B9D2-D0D9-B13F-C89E-7B2D84B1091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E529FEFB-16A2-147F-A17B-9C4EB3E165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F704B9D9-5B8F-EB7A-F8E9-602E0F96D4F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86D37116-3B87-B52A-00AE-B46A4CF2FF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BF65294D-F5A7-25E1-455C-71AA2C986AE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CBDBB416-BA05-F5F1-CA9B-6B1FF095ADD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76BAA554-FE3D-D92E-4742-01B975755E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C4056E46-EAC6-D3B7-0B13-1D86D9CCF2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F2BFA7BF-954E-0FC4-329A-4F7CB0FBB7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7E6E7387-089F-BFFA-6D24-FABE16FEB6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665B8EC1-42C4-A4B3-EB16-74866E4E2F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2049B8D2-AD60-3904-6168-BC309E416DA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AEB6AC39-331E-470D-958F-5A86A14F26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ACC6A57A-4FF7-E01B-B094-67FFE59BC4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06E231DA-86A7-3780-28CF-B400F9780531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D142066A-430C-2F9A-B2FB-6FA5E4F36B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A949E1FE-15E8-7483-BBEC-73D8E834238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2C9B5957-FB5F-3D1E-FFB0-C98051EB965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7CB76CCB-7CE2-1276-27D2-E7984733ACB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846581C1-2035-A850-AE76-57A8C070AF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6843C9D3-FCE7-7835-0C95-03565DEB74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F4574BB4-73F5-58BA-CAF3-38D32E28DE4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01B70254-EFEF-174E-DBCE-22F9726A0F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CA03A076-8E81-1E62-DE92-4FA4D1C76C6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E45F29D6-ED83-1D52-EB17-437A63FF4911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145CFC79-A2AC-CA65-7F54-ABD5FC7321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E41F5A14-1031-38A1-7669-D9C1DC93E9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EAD62846-D6DA-7AD3-D426-82FAB20F85D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5DFD4566-7C13-2A9C-C49D-8885D998E5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C6A317DA-6323-494A-BF1F-FDC8828E153E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F99EA1AE-4395-FC1E-D9CA-30AADC0EFA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B629A980-1B1E-67F2-E232-9C04D9B47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00017DDD-9BE6-F2B0-88B5-E724979D2288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47BC6554-AFF9-7147-BC84-C534DFC07F5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561092D8-17D3-DC8F-8E88-22E69D973C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BB3785CA-DA79-9633-F888-6D81A49BF9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BEFB158C-2BB4-4BC3-B4AC-22470673EE69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782EDF2E-CB38-272D-1C4E-05227534EFC9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2DE50F75-45AD-1CFD-830A-8149B7A091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3495E835-3A89-3379-397F-8A8AC36305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DCD19DD5-EFAE-3FB2-1850-206C8DFAE3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967DCD10-5AF0-B26D-635F-659EA5EC4D0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9D3872EA-841D-FE49-108F-F27133BBB1A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F5987CC9-7837-58F6-3B9A-29528ECE88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CA6610F7-C14A-0510-EAD2-83BDE60289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46DCD02F-3400-0884-63DE-0276EDE808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DC4D6203-99CF-97B8-99B6-1E53E38B6A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0B5CAB5D-ABC2-795A-EA20-B8546D0645BA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17E55DC1-71D8-AD10-29E2-51B7F0E040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9835B734-99C4-8170-0305-E54356EBF8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F040EA4A-AFEE-2576-8594-9064F9EBAF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896D2328-51E5-3C2E-B42A-E48BFFC2151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4337EBAB-EC37-B965-1846-58A3D9BC68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EF3859CD-2958-77C8-CED3-D86F20A4A09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0E68CAC7-839A-4F50-B5A0-3E7C4B911F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5A42753B-8595-058C-E7AE-67A2B4B397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990E839B-953F-5DBC-9F5E-19CF0C81AE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5DC81258-D846-39CA-F9EF-E7378FFE8215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E4D0F3DF-98D5-EF04-B99A-C4D027AD8A8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5F75B820-B702-8341-B142-7199BF91A3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A3AB92E6-60DB-603C-393D-09B8C49E8AA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2FD5D90F-4FEB-2CC6-4AAD-A8EF362D3D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7C4D0534-1F1E-7066-27A0-AC64053470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7B76BE45-4475-1C73-D5CC-A5761A240C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36F0C39C-FC5A-C785-BC84-BBAB7639EC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BBCBB4A5-BA2F-716B-DD2B-C7468237C4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D8DCA37F-A8FA-0233-C192-2EDFA45BB6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7F8307D9-7C36-0DA6-FA81-1BA58E49B57A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46BA10F0-84AF-35F8-1E11-85CF731065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4E9BBF15-A096-69D7-1A9D-F469F2EA34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44ABF511-D2DA-6540-805A-8F6B97EEA0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F79AF3F7-C086-5B46-61FD-E5B204B8AD9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D8DCE05B-EABD-43FC-93EA-56AC364CB881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3FCA690A-2B04-48C7-6F2C-8BC70E91C5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AE595F61-E9B9-BEE1-4689-639EB526B4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E26DA50D-AC2F-48DC-6C51-32B49414857C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6A02F6D6-16F4-E636-DD54-B040D169895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08FE00BF-3904-00E3-8744-F00E14A86B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A00EAAA1-B572-4BC3-2DC0-D8AA3BFA24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81AA0DCA-6873-4D40-A8BF-210F00C3965D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153E707E-F8EB-9FA7-D498-CB67B7B52B67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3EF3E296-7985-C788-0356-969365EF664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81829B6C-66B4-2474-2C11-71F658D6EA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1FDA270F-FEC2-0124-0EC8-A2A142F6DF2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3BB96E54-4C80-1037-CFCF-7EAADCFF2E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752A86C7-44EA-0E2A-1954-4B8399CFD2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0C71FCE2-B7BC-3F76-41D0-679F8B41A6E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3315522E-9028-9984-D638-7B7F199EC91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7511ED98-92B6-A896-C905-D211F14232C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CB3A9FDA-8D01-C4C4-919E-1CC4B221B3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8856BCF2-8474-43FE-2165-305900B7A16B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25BFC07A-432E-012C-225F-C552CDF41D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6991BF68-0A39-F3AC-D7D3-20C0F92AD0F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34E74A85-2DA9-D6C5-7995-2A0369BDE1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8C47DE78-EAB5-95BD-DB50-AE1E5D0AB1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50D5EB84-792D-0937-C9EC-A4950E0264D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35B9604B-C427-2CFC-C69A-269F4B1DCD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C0E959B3-8A76-4758-DCB6-3E7EFEC0C34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EB09AC7D-DFB3-0679-5C4E-7EAB036B49C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D669CB4D-C22C-9BEB-5EE3-E8FD1EF391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B96A1839-F343-7809-9139-DF93E45379B3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9D4C552D-162C-FDB4-A7BC-3A91C0E88F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CCA5FD84-1E47-DE2C-3C1C-15C8AF28E0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C6F99C22-58B2-1246-D897-AB3B9DDDB6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564F8AFD-65DE-ACB6-D834-D26CFCDA67D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EBD544C4-D3C4-6065-6D07-BE7C17F85D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457675F1-5262-6C11-F19D-0346A6F453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6F8105DD-1B26-694A-499E-91B7CCE6FB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4F431312-85D4-916F-64D5-91A0C7996C2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D98A92D1-D723-2020-6E09-5A2EA137D7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75C7F7BD-C8AE-F4D5-DA74-779F3953AF92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8749D101-61DE-083E-C4AA-BBDD07EFB81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8B1531FB-9248-7A37-F3BE-4299C6279F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6D43EC25-6815-AA1C-DC45-069BBD99B5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0730D6E7-7272-FA38-9C23-B61FDF247F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B21A2A18-C08C-4A96-83C4-00FB74AD541E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53E20F27-B8C8-E6A0-CC98-47A44704FA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F05D0849-2693-59A9-E8D3-B280D142CB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F5ADE5F6-9047-7E21-C547-7884BB631207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3DCDD575-2311-7A1A-EB2A-2801305B479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B29C8E03-3332-36A2-0590-07AF2B2F1A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CF8B2794-114F-8B7A-E924-83B5A8C0C2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947F4988-7865-41C2-B0AA-ABB69EBE54C7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B76D8767-CCD3-D6F0-70F2-CF7CCEB6A9E9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DB20A97B-8D33-B36C-8DC3-1F660CE36B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026BC21C-D664-C985-EA6B-BF2681A88A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EBA0D412-21CE-8AAB-A6FC-E20B203299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91070910-7C0C-D326-3519-2668F9CFF4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408F7D68-0802-AFE7-50C5-28DEDA1CA9B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5CA89F47-E03E-759F-0ECE-83A35F7982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2B29BE5B-4778-77CD-A697-A71ADC19F6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05D0BAEE-5467-49C3-7873-7D24CDB978A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7D88AA32-53D7-4328-2A26-0AF1EB60E8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8F047D5F-BB3D-2AB7-B278-D0D3563C2F4C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A70A7B80-F973-1BE6-1B2D-0C1B248315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C1352B55-F368-6ADF-B156-56E16285DB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BD3E8898-1708-ED0F-78BF-44F99850543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C6CCE3AF-D30E-71B8-A1B4-5C1DFC04818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2E0FDA6E-3D55-9489-AB8D-AEDD3FCA2D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2CA5BD74-C95B-9E4B-087A-E736D62D78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761EB5F5-A92D-E9E0-0FFA-68FB0298693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D230F018-3CF8-F1F1-35D4-AECAFEF03EA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737232C6-E0B5-1724-98AE-934AB4ABE2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8EC22835-2E08-D9EF-9433-9CD8DFADB6A7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7B219E95-9EA5-A32C-C110-E37B91C61C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0CA7E66A-3536-52FA-91EB-B5E906DA20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63F8B531-2419-8AF3-74AE-E8A9B4778D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9C6D9992-F582-9D51-3D6E-229411227F7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83D5AD50-497A-E82D-B8CB-C6AEFAB8ABA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2C4CBF5C-30F7-96D1-64B6-6CD6AE268B7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1EB8CFA7-8AD0-7E29-B9D5-13C193C240F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1EEBBA5D-A285-9FB9-34B1-49B7BE3A0C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68B7371A-70B4-7572-FEA3-C79B58A492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456FF575-4EA1-BB70-D284-B4971D1E351F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898D723B-A300-A1FD-1F46-3EF97C0027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835B9533-9678-7578-34BB-C11B5B1F1F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E67BA196-225F-6755-99D6-EF5C27476F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C91E25CD-4BA4-22FF-C915-C93DD01856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32CFD67A-086A-4D7A-BB7E-9A7C7390AE4A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0F9F31BD-D7F2-F351-2928-41D3AEC5BA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7D3C4FC1-9651-7168-3D9A-ACE6ECB77F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1BD40050-CCE8-8657-3828-D32199DD90FF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8937A8D9-33AD-2BED-C2B0-489AB3BFBB9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DE416E46-52FD-AE31-2D3B-010AB423A6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C71EB716-B6E3-0B9E-DE38-C33636700E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70CC3F2E-63C5-4AC0-BC91-AB20BDCC95C0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9AB64FDD-43DF-5EEF-FE89-61687E81B457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66090B16-6295-0D2F-92E1-E92E1482FFA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419FF906-C05A-0AE1-B017-8D9EEE124D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698F82B2-8D3A-A9E8-02EA-1E8568C9E1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AB771F25-CF99-E10B-B25A-A77AA6AB44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5A7A44D1-94DC-7EC3-F9EB-376845B2C8C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5F02C0B9-42EC-2A15-28B8-6792DD5CF0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AF486DFF-D604-404E-DCF3-0121050509B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B156C00F-B63A-41CB-97C4-6BD8C689E89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B2710888-3C75-66AF-C20D-49584BC985C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22DE6BFE-5F2D-421D-7CEE-34B827D5E593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9B08C7E3-ABF9-E6C7-7B90-ECA95B4224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5EB8D3EB-E66E-F665-40A3-B69716F0DC3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9E4679F6-7DB2-5A03-BC48-00A17315B1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2ACB36B9-8010-F1EF-03E3-ABB6BD2535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660158F6-777F-FE9E-792C-949D6623EA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7084D9EB-6E02-3BD0-0F2B-28939A1B581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282B1F29-A002-F441-8E24-82B5B42283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D2E64CD0-C6DF-1B4C-7B9F-9D9146EAA7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A8BC745B-2CFA-C61B-A49A-1E912C0EB59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429C72DC-F3B2-2126-26CE-CA4BD30DC6A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D5074951-A0A6-2E9F-7198-CBB430228A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C52BC079-C434-89E1-21E8-D4076D9223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67C77F8F-0345-6447-5532-A90FCA7A96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64C0C3E0-9644-5544-9A85-1A377FD3D9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C7EF6A49-3A22-21D9-3A44-2F753B0758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2D969286-FE35-B8BE-80BE-72D652BCD1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4C02E41A-815B-B875-F17F-D1FA062F3C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D94FB173-7981-FA35-3BAD-C83B47B086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18C997E3-ABF6-E1B9-6B33-A878CDC03F8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AF11C713-CE24-5C99-8D06-15383B64CEE3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667BB1E5-F25F-86AC-A3A0-AD5BFBE9F06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41D9A782-746A-4964-5B10-0A04242141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B807AF7B-280D-1BA2-51BC-A3EB992663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E437431E-03C7-436D-EE90-DD800601C07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FEAE5AFF-52CE-4A2B-A823-9D9F79BC55D7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E0888C4F-A073-2CFB-44FB-2EE58226BE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FE422416-9125-AFA9-8FE9-17670221CF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6C890F07-F5BE-4533-41F0-9C3FE90BFAF5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945385C4-E8C0-6E6D-CFE6-471DF8DD4F2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897F9D49-44EC-D623-5A53-E16872FFD7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8DADC2AB-7AC5-BB74-1A4D-919FBA5AD1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784DBDC0-3E2C-4C3F-B309-4D805408F27E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6880C987-90AA-505E-D248-50590D0627FB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8016750F-BEEC-44E8-024E-F8CB876FC35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D9441A5D-A192-D1A1-2C6A-B07AB6C373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FF88B1F5-F83D-E030-C829-723266D1DF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0E02CE28-CBFA-4D71-490A-DB74B93BF8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19399A36-93A3-6084-3B91-0F10645697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04507E55-AE91-982C-1182-94F624187B9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39E51A81-5E28-83AF-CEBB-CEC9D3AE626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53134869-6F03-3BBE-17CF-6125C780DD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EE7058BD-004D-F0AE-F944-DC1D74A406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616D80F1-41F9-242F-EB31-AFB62772759F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0B8FF1A9-CE32-ECB0-31D8-06D0BABBDE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7DD43978-6AEA-54A1-CB02-7BD184B6B09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F113134A-39D3-1A41-8786-6E7E956F00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28921D78-5BAE-ADFC-08FA-AF67B37F9F8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67B04749-C6A4-199A-AAAF-311CC5038C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E7165DFA-13F0-9057-907E-206D4F4FBD2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48529618-2FD4-3868-472E-A1CDB09B741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52D8FB34-F74B-9B22-5AD5-CC41F06BE64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55CC3094-6072-B428-9E0F-BF65C3283F2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215B89E3-DBE6-0B84-8D4E-F30E55BE1A17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C650386C-00FB-0EF3-5A8A-9ECFEF6398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0C25AC72-9DD0-546A-2863-4DC9CF0DA8B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06D514AF-96C6-C7FD-539F-AE963909A3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9862E2BD-D6E6-FB47-B360-24680DC7C7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07355011-A8EF-5DA2-1528-979DD3EF4E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9A7D2CA7-224C-7B44-11EE-E3E645E271D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8B8C6A8D-3B06-19A2-76EE-F390A75F4BC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434FE1E9-9C5D-F62B-E943-D2742A08355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0E827FB5-6566-BE4A-1EAE-6CA7AAA87E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16A8C3C5-6690-9176-DFF8-397AD5D00077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64E94500-06E3-AE46-0FEC-8613D5281E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308C126A-D836-33D4-FE25-0010DE2C50E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B9CC40B0-FFC9-4169-EB77-E6B81A5BBB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F6E51088-0558-DC80-74F9-1EA6597551C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76AEFCCC-0721-44E7-9BC6-A55720E815A6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119FBF95-9D31-68C7-CDBF-5884B8E126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D3ABE5E5-EA46-C9A0-414C-11FE3B1375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80678B80-34DD-A281-AE0E-775D0BB9BDB3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4A208914-E84A-6451-D8BE-5DE6021B3EA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3A778734-9FAC-5BFF-52E2-8EC619F24D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F881A602-C9B7-D0E8-DF95-8B843070F0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9A11E757-29BC-461D-A7AE-6EBFCBD56355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C75AFB81-204E-59FD-6932-8EC5D434B81B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1A7534D2-F1D2-3041-A94D-9AD4F2A7C7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4A1D0B70-86D9-5038-F7E7-3A81455753B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6D40AF13-02EE-83AD-8E51-8FED478E54A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62A4B011-6860-7760-3B6F-0E88A964DAF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CEE2B7A0-BF98-9B78-5DE0-25173998E8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F9031284-2F4D-72E8-01F2-7668F45BD9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00B80E94-3032-E52C-3937-355CBD93E3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7E1A23C4-34BC-8854-26F3-092CBA15285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21D510FE-C21A-AA6D-5625-772A238A25B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00024627-EE0E-C2CB-2D5F-3210D9B764BC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0AF245CD-B6C3-E7AC-1BC1-6A229D8A88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F921F123-BAFA-1890-736F-E9EAD99BD2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00C3464D-51AB-EAB6-6DAB-EA333E3A7C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54498DF5-4CB4-F5A9-32A4-098C33BCFE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A2D7132C-8AB0-D0C6-0BE8-804F9EA402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3098BD03-09B3-8100-1229-0760D3E762A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3229BBB7-302E-8F28-CD6B-712A6031487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6F185620-407C-C2D6-7D8A-D283679014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CEA5AF4D-167C-3957-DCC2-B20BBAA6099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2B28BFFA-E0DE-7D9D-A431-5717948EF5DD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AC116482-B67A-BE22-4189-89256EA4F1E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18F5E9A5-95C7-4461-7546-7B1EAF41478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2D6EFB0F-0E55-D3C0-CB45-03D46AA15AE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0C44C348-EBCF-2948-4C2A-AED9E030FF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ED4D13AE-EBA3-121A-01C2-78BB61FDBA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F1DB1CE5-E87E-B501-5347-147E909ED9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1969B7DB-3961-F1DA-406A-FDF3C4D56B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7B74D6A6-A5CD-5BCA-FB6E-8CBE907EDE5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339EE5E0-A745-366A-2482-ACCB62B8280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52E955A3-D6A1-C29F-759F-1A344AB6FF64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7587E664-A3A2-AAC6-DFC4-F245DF510AE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63877271-E387-0A6D-9779-6F103BF31E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F7010EE7-4E64-8D41-3D37-D5A8C75D88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1F1ED05F-925D-597B-67AF-4D1BBE3427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235B471D-D78B-4D4F-BE3D-51C63ADE053E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07A53250-696F-E399-B1AD-E6B4E43122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297A9800-B529-1108-5F45-569558BEC9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A8F7FCBD-8D8D-5094-0A52-808B8B3319C8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BF73E1FE-A0E8-E669-D9F3-9B15C59F192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7C54E3EC-DDEB-E15F-4EE1-4EB68335482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1CEC3F19-4293-E2B0-1C84-5BBF2959AA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E748B685-B4A1-4E27-9C1A-E1CAD85F8664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F7F96F66-572A-39EF-EFAF-D79B9B264591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A1EBDD42-72BE-E1C0-AC9C-584B756CA3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EF4756F8-95A2-CF88-F466-C946E21A0B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6092D75B-0094-DDF5-F25D-B95917CF65F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94535E2E-C75F-EBB8-C2C8-6F662B93A7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FB16DE59-60CB-5086-A1E7-14F5A9EA1D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4F06C313-3CE5-67CD-B035-4F048778A1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C4BE83DB-9936-A780-9694-5390E74D43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08D726F9-DB93-3BF6-38F9-6C784453CF9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AED33A27-BD5E-3249-2494-6D7937AC605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DD4AD263-361A-7958-A6FB-29EBB36931EF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2DD999A2-5D02-A247-37C2-E50825F13CC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60C68E69-CA5E-0ED0-C93F-40E70FFF61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8FA9B09D-A5C2-893C-04C5-57AE0D75CBA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998FC971-D327-42BA-E734-F9F9CA1CE9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A8C42CFF-2A5A-8A7C-5AB8-9D2CFD6F5CB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579FDFAF-C18D-3BF8-51A7-5AADFD2E5B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E971A49E-BF59-7993-9AF3-0D20FDA30D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1FBFFA1B-C895-8CCC-A3FB-D9DCA8B51F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DF444F51-DA21-013C-9100-DF5756AF55B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E5E23C85-2795-BC98-C20D-4F578D45B18A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2444AB1C-AC6E-39E8-DDBF-3811A4FD30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623034DA-F092-A88C-B359-B1A7D208392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7D0FF8F0-DE73-809A-14AD-BE07A209B9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CBB61F27-8F0F-FAA3-6EEF-386C83659A7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D4FDFE07-91CE-42E0-BF29-80865D4B01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03A7E5F0-34E8-C165-B3F9-3B800C6D87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8586D0BD-693E-273C-A7CC-0A9D3FE42F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CADD13DC-63E9-318B-98FB-7FEACB103C1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85B76C20-EE77-5C8C-BE7F-76F25820A7B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6A8BF524-AA84-7D63-5EF9-1E32F37F1BBC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3B9FDA11-B27A-399A-7534-483FDB1D156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BB23FFE2-E4BC-8991-701B-5D69B0ABB9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B67469A4-46F5-9736-B972-85F17C4980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1B17E2A6-AB9F-438B-C52C-0C82153C82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162F06D6-0DEF-4F62-908B-B858988E4903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7F364A1F-760F-802F-C640-EEADB95250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35932052-14B1-CE5F-C662-49DCA91F16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6EFFFFB3-F59F-EE2A-2D9D-EFA3B3FD7552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601747E8-D7CB-1EF3-B358-AC75C385AD1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4487B90C-B047-54C0-0FC4-ABEC5A712B4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BFF80858-F6F7-8E74-C680-08622D799C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F598EC41-8A2C-4F67-A600-35D3B3DD0217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7A644DE8-10D7-C887-AE04-CF69B8A075CA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BC21095F-B88B-86AC-9AAC-D1FCA439486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967149DB-F34A-BA00-BE6C-E0C9D0A3B7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7903FB98-D67C-E6B3-077B-646479B35A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335A373F-E555-1A25-C7E6-BF02239A10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B3ACD501-C189-90D4-34BD-4F31C58358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A7627C1B-0C5D-0CF2-E934-E61689C67B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CD6BE052-3B06-38EA-02B5-C30FE54719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54CCE864-F5A3-97A4-4565-56EFE0E45E1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BF474ACE-7E2B-426C-9A63-4648C925FD4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ABD5B6F2-0DE2-0180-A310-CA5387B15886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7E585D6D-E869-B76A-C97F-C39FA0A1928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4DDB7920-333C-7D98-F7A3-FFCED11B367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1DA5B942-4940-50EA-A844-A33EEDCB64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43C8C962-CE37-AB5D-8664-02A6BFA1216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DE772862-CACF-46B2-B2A9-618DCDAD7E3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559D0376-B28C-AF17-3F79-AF9F1863B3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EF88652D-4D6F-BFC5-D691-F48E41F7C29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0F3678E9-0C10-F187-B288-5B475E4C0FF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A23C4724-7EEE-81DD-167F-4DAC3A79AA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A5061DB2-6A24-C03D-2C25-4206AFC2D761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B4D79DFB-7DB1-654F-9688-883F5B01D9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6721EFFD-9F3E-2111-67CA-6C4E6F65BE4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BAC1733E-ABEB-576D-4562-2EBE1F5BC4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6C1CF46E-14ED-D5C0-A70C-66C9A7712D6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2E0D67EE-B987-AC9B-1705-87CD9CA9FA1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057035DC-C964-9B39-AC72-4E9AF53CC0C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B08D5670-FB80-F149-56E4-4FFD765044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7CFC4785-0832-B64C-5AA4-61A44EEF93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F6ECD53D-C052-3D9B-5DC0-C881B3E1270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A60AA460-5DE5-367F-5B4B-A59D14478899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38E33B44-0D7C-1685-F952-4748421985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19FEB413-2DB0-92D5-922D-4F48E5FE8C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37E734DC-0D62-55BC-9E91-482D581D4EA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95B62D20-13F9-2FD0-274A-FBA4370C1B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32092B64-4835-4577-AD90-EEFFDC560D57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F0D50E87-6704-5AA1-7E2E-365A2B0A35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B33BCF2B-18C0-7B02-5EF8-E26C018D2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A6BB1E29-874D-A515-4E1D-F1F6E4517C7A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AB32B537-06A4-2B3D-A6CC-12248306451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88FE5014-E075-3CCB-C54D-9EB8E135C5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656C8C4B-4AD0-0B25-EE6A-30725C7DB9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8B96E9B9-7112-47AE-BB79-BEB2188D52DC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F75A202A-C70F-BD03-B675-3711F235C4CB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82DB2489-E8DF-EF1C-BD97-8C398F9174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78272B0F-5188-260E-E9BB-FA8F98AA82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90315160-B0F6-EBF6-FE12-B0F8BD8FAF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8665348C-7D9D-B5D7-D7B2-7D8A90F6E8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FB7E9D60-7246-5698-2BC9-B797AA2263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B512F9A2-D760-10E7-BABE-B1EFDB25F8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EDF9394E-5433-E5DD-444F-E751C26B05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17739CE1-357C-AD24-86D5-998E138C26B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421F909E-ABBE-261F-721D-3C8D13B80A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24EDC066-8633-36A8-8286-86B8F7B68E28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1C6FF833-1FC6-6E57-92DE-32EF6C24B7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B3A67FD2-6B08-5993-DDAF-7CB1C50653F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AAD42BAC-58F0-C5F6-E5D7-290D29AC17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23E95082-5CB6-8D2A-50C8-8A7DC9EEF16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53DF77E9-9540-DF88-1D40-939D727DD9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1E894A74-ECFF-DAD4-AA51-093B7B988A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F4021B86-2C33-A21A-9C89-D89696E3CE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C648B4B9-10DD-5581-CF6A-0901CB35A0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22C39598-C4CE-93E3-BC58-7A5EAC0988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502B56AE-5BD9-988A-0155-100C195601B1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B33314A8-1FE4-A526-CFDA-B470A5FA52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51B6571B-01B2-B305-155B-4AF9A2CAD6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E61B20B6-FDBC-3FA4-BF19-994D074B47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EC49CBC2-673A-EEF2-1DA8-040BB383C4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718676A4-24B3-7866-884D-5DC1DED13E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B4253359-D96D-453A-42FC-6FC3E13A503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C6ECC14A-CCDC-43A1-9F0B-E1AA9050D0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010DB943-DAD8-843C-D591-1EA7C28FFB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818DFE29-9487-D90C-3CB8-7365910500A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89B855A8-C103-D303-E210-5A9F92F6C095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4E5A1A53-C831-3968-82CC-89818CE107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24416787-9F15-6AAF-C5A6-81D9C874919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BF2E805D-3068-6533-5135-3C37DFEBB8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4ECC3B48-55F7-3FA8-8D85-3EA8F641240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1A10A719-89C8-48CC-A349-3C2DDC55467D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7C090A75-D435-0307-38F7-1BE49990CC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7B443BEE-5C84-9E33-5037-F7983C808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5E1BA32B-89BF-500A-5249-163572ABA738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528562CE-253E-C2D0-E165-0BEDA8BB557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489F0D47-8753-E17E-A273-0348ACD6AF9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940565A0-D1BD-BC46-C2A5-8A054A162F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EC7FA583-861D-4E37-B808-CFEC0DAAF822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9D6FA3EB-DEEC-4185-7AD0-6D964A9673C7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899AD6FB-B994-FEBE-AD39-8EE601528E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8067CBCD-A586-F832-A95D-1E4A22A2B13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580C8112-752B-4BBA-238C-D2525DB88C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6C31143A-AC38-D806-E961-89FC74937FB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E4FCC78A-3777-4F54-1883-02C87E8139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9BC143F3-E248-EECC-F59A-D8013B908B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947C4A6D-B4BE-0C0B-CF4E-2705FAAA92C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C4464BA2-22E2-41B7-4DBD-ECA6D0F3DA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D2CA1023-E874-BBA7-BD6F-F43A0AE85D3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A83B2B10-926C-34E1-640A-B4534846DE7F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FA05132C-1CC8-8E5A-E998-EBBA0BBD5A0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9A335ACB-33A0-AF21-997E-6CF3D0E0B6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D7877630-6F07-8112-B61F-6173BDC2607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14A2C6F5-7386-4E45-A731-20B825FA4C9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080D4CC8-964F-71EB-5CB3-8BA2105D80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41939716-B753-DADA-3782-D9101ADA557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09CB7A46-DA95-5F55-8C7C-556A4BCFC9E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E85D7985-3A8F-01AD-741F-6AD7CE98EEA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8FBA2B56-ADEF-298A-7DBE-92A077241FB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CCB6F6E0-53C1-2841-97D4-3D60E7C841C9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40AC0736-3930-E176-5049-8F53258CD0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DB8DE703-E46F-616F-AFB3-47B93E2C67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C82AE682-89E6-EF4F-6D58-995C99D8B0F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7C92D810-CE2A-82E3-E897-48D545049C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AFF8C3FC-9355-9704-66A6-32DBA9EC34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779ED6AD-AB04-A52A-40A4-B4BFCCC0DEE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B35A5553-F231-280A-70B0-9DD2BC98F4A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5D504C49-4716-BB93-C535-5176332E6C3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2D5C7FF8-CB8E-E6B1-5AAD-2AC08254B1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1ED2A98D-922F-8F8D-6501-9ED64C55C619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81071FC4-901F-2497-1448-5AD7F82AFAD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DC039CE9-70E7-CC32-2629-58E65E3CA61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EDB36B6E-CCBA-475D-2B8D-83DE3548A69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4A196AD9-D94D-8497-E297-AC740EA45A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939FFE0C-C8D5-4DE1-8E05-A7EB7594B9E4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1F393939-9903-C92F-121E-7A1D1BC16F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FB198398-1455-ACC3-D131-56F6BB5BE8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8F40E361-7317-0723-65C1-F3C777C5F9DF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BB439D6E-1ABF-60EB-FFE9-0489705BAEF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0A595E09-0703-FE4C-038C-885D809732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3C1DED5A-B028-79F4-74A7-CAE13BBA8A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F5FC0406-E14F-4388-A761-7C7AF3395F8E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EC0D2397-BD6E-A10D-A4B0-A9C5A3B479D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2C8825F2-79BC-C18D-C5D1-BADCC2ED22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87723605-4AF6-6A8B-65E7-CE773A1574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5D4694E6-E13B-6994-569F-55857064C3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D29439A2-9309-486A-C70C-D7EDF369F57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5DCEB163-06C1-51C5-2768-4FB01B41E22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7B72AD5C-E940-B1D4-51F8-165F3676F9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C8B026D8-195B-8C94-5B76-EAAF056192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BE627202-D762-3ADA-7150-A82B0C67D66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D43EA7CD-308B-F8F0-5B8D-A4482FC89B6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5E7AE3BA-244D-508D-6542-FB9D4784C335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805761BE-2D73-5183-5F6D-B0679550D32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DCE8E640-BB05-3AE6-0DE3-DE42D439E4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EB998CCA-3284-8AF4-CFD1-1010B673F8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E1C08721-2375-525D-E603-63909A76B6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0A3B3680-F6CC-C4A0-D32F-E5C52AD37A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97B43CEC-5485-5540-32C2-0067E1CFA9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858331A0-950C-7D9B-13CD-2A24834B3CA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03C3572C-F0C8-8D43-16AA-ED96D837C02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58E79C5A-C707-E320-1295-3E259175461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F41806F2-2F11-61A2-D3BD-71496E863125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3A3CF8D4-1319-7EDA-36AD-101E33D1E7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84513B18-9A1C-94C0-AE69-A0F66F58D5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B8A18FA3-796D-6E6E-15E2-6283F51FC7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F6885E32-D1ED-086D-77D0-AF9B381FB9E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1198ABE6-6ACA-9AF7-9CD7-4525B40BBA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B2446B20-61F9-A56F-17EF-221B51CE31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B2E5805F-88E9-C65D-2959-6A31C8B1E1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3E033781-3842-CF8E-FF4D-0099D3F188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E139C13C-63D2-4E92-B780-D687D88A7C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E0BDF645-E39C-1D68-ADF9-0D610CEB0863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8903CFD7-6600-ED6D-AA21-F373B47630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DB557AC9-C773-B64E-B457-E81E5629105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54F0241A-29E9-1079-78FC-F4ADF1EEF1A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2ED12ED4-C407-6AED-42D6-E2D44A87DD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5DD09051-0BC2-4F41-B338-99271DB0ED2C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607A2107-6FEF-82F8-306F-422413229D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58A79D50-248C-8122-10E4-9C3F09689B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FAF9F6DC-F63A-EA8C-D4F8-46AABD7ED234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D2D9B44C-04E3-4776-8B9D-B34B4D75981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FD5A34A0-FF14-690B-E445-10A3B462E7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F74F2173-C888-761F-99F2-8C94AA88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141</xdr:row>
      <xdr:rowOff>45720</xdr:rowOff>
    </xdr:from>
    <xdr:to>
      <xdr:col>16</xdr:col>
      <xdr:colOff>0</xdr:colOff>
      <xdr:row>141</xdr:row>
      <xdr:rowOff>182880</xdr:rowOff>
    </xdr:to>
    <xdr:grpSp>
      <xdr:nvGrpSpPr>
        <xdr:cNvPr id="2" name="Group 45">
          <a:extLst>
            <a:ext uri="{FF2B5EF4-FFF2-40B4-BE49-F238E27FC236}">
              <a16:creationId xmlns:a16="http://schemas.microsoft.com/office/drawing/2014/main" id="{FE053E21-0CC5-4BC3-ACEE-F5095641E507}"/>
            </a:ext>
          </a:extLst>
        </xdr:cNvPr>
        <xdr:cNvGrpSpPr>
          <a:grpSpLocks/>
        </xdr:cNvGrpSpPr>
      </xdr:nvGrpSpPr>
      <xdr:grpSpPr bwMode="auto">
        <a:xfrm>
          <a:off x="30480" y="29218197"/>
          <a:ext cx="7797338" cy="137160"/>
          <a:chOff x="25" y="1805"/>
          <a:chExt cx="532" cy="15"/>
        </a:xfrm>
      </xdr:grpSpPr>
      <xdr:grpSp>
        <xdr:nvGrpSpPr>
          <xdr:cNvPr id="3" name="Group 46">
            <a:extLst>
              <a:ext uri="{FF2B5EF4-FFF2-40B4-BE49-F238E27FC236}">
                <a16:creationId xmlns:a16="http://schemas.microsoft.com/office/drawing/2014/main" id="{879A0C38-6B06-6BBD-1480-8F9E30DE7D95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47">
              <a:extLst>
                <a:ext uri="{FF2B5EF4-FFF2-40B4-BE49-F238E27FC236}">
                  <a16:creationId xmlns:a16="http://schemas.microsoft.com/office/drawing/2014/main" id="{D0A15721-AF24-E0E4-8072-45C43710191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" name="Text Box 48">
              <a:extLst>
                <a:ext uri="{FF2B5EF4-FFF2-40B4-BE49-F238E27FC236}">
                  <a16:creationId xmlns:a16="http://schemas.microsoft.com/office/drawing/2014/main" id="{03AD72D1-4F56-32E9-E393-B01F1B2D7FF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1" name="Text Box 49">
              <a:extLst>
                <a:ext uri="{FF2B5EF4-FFF2-40B4-BE49-F238E27FC236}">
                  <a16:creationId xmlns:a16="http://schemas.microsoft.com/office/drawing/2014/main" id="{FE992F15-F3A9-9CEC-8443-683F4180B2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2" name="Text Box 50">
              <a:extLst>
                <a:ext uri="{FF2B5EF4-FFF2-40B4-BE49-F238E27FC236}">
                  <a16:creationId xmlns:a16="http://schemas.microsoft.com/office/drawing/2014/main" id="{8E078461-5846-D240-146F-7C069C1EFC3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3" name="Text Box 51">
              <a:extLst>
                <a:ext uri="{FF2B5EF4-FFF2-40B4-BE49-F238E27FC236}">
                  <a16:creationId xmlns:a16="http://schemas.microsoft.com/office/drawing/2014/main" id="{C4CBE984-59C5-0F31-8D10-06836D7782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4" name="Text Box 52">
              <a:extLst>
                <a:ext uri="{FF2B5EF4-FFF2-40B4-BE49-F238E27FC236}">
                  <a16:creationId xmlns:a16="http://schemas.microsoft.com/office/drawing/2014/main" id="{1EEECED2-6C1C-0F34-E32D-7DD9E0481D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5" name="Text Box 53">
              <a:extLst>
                <a:ext uri="{FF2B5EF4-FFF2-40B4-BE49-F238E27FC236}">
                  <a16:creationId xmlns:a16="http://schemas.microsoft.com/office/drawing/2014/main" id="{4C854C72-F7FF-EDE7-331D-D377B404D3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36" name="Text Box 54">
              <a:extLst>
                <a:ext uri="{FF2B5EF4-FFF2-40B4-BE49-F238E27FC236}">
                  <a16:creationId xmlns:a16="http://schemas.microsoft.com/office/drawing/2014/main" id="{DB4DE032-8E36-4793-6F7D-3BFD1A14F69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37" name="Text Box 55">
              <a:extLst>
                <a:ext uri="{FF2B5EF4-FFF2-40B4-BE49-F238E27FC236}">
                  <a16:creationId xmlns:a16="http://schemas.microsoft.com/office/drawing/2014/main" id="{0EFD82EA-F8BA-B3FD-C50F-33F1F70A40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" name="Group 56">
            <a:extLst>
              <a:ext uri="{FF2B5EF4-FFF2-40B4-BE49-F238E27FC236}">
                <a16:creationId xmlns:a16="http://schemas.microsoft.com/office/drawing/2014/main" id="{BA900B4E-82A0-69EF-3A7F-1E2384B15647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0" name="Text Box 57">
              <a:extLst>
                <a:ext uri="{FF2B5EF4-FFF2-40B4-BE49-F238E27FC236}">
                  <a16:creationId xmlns:a16="http://schemas.microsoft.com/office/drawing/2014/main" id="{1F9C5883-BD0B-E53C-8459-DF2CDE1001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1" name="Text Box 58">
              <a:extLst>
                <a:ext uri="{FF2B5EF4-FFF2-40B4-BE49-F238E27FC236}">
                  <a16:creationId xmlns:a16="http://schemas.microsoft.com/office/drawing/2014/main" id="{9C6A2062-4C94-3631-84F8-F6DDCD09B6F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2" name="Text Box 59">
              <a:extLst>
                <a:ext uri="{FF2B5EF4-FFF2-40B4-BE49-F238E27FC236}">
                  <a16:creationId xmlns:a16="http://schemas.microsoft.com/office/drawing/2014/main" id="{2C9FE1E4-604F-57D0-CB06-AF583DCDD52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3" name="Text Box 60">
              <a:extLst>
                <a:ext uri="{FF2B5EF4-FFF2-40B4-BE49-F238E27FC236}">
                  <a16:creationId xmlns:a16="http://schemas.microsoft.com/office/drawing/2014/main" id="{94CE5459-8D37-E5F7-FD0B-9407EB2D03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4" name="Text Box 61">
              <a:extLst>
                <a:ext uri="{FF2B5EF4-FFF2-40B4-BE49-F238E27FC236}">
                  <a16:creationId xmlns:a16="http://schemas.microsoft.com/office/drawing/2014/main" id="{19BF4353-653D-B887-19EB-A93E656BDC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5" name="Text Box 62">
              <a:extLst>
                <a:ext uri="{FF2B5EF4-FFF2-40B4-BE49-F238E27FC236}">
                  <a16:creationId xmlns:a16="http://schemas.microsoft.com/office/drawing/2014/main" id="{A834E8D4-F24B-E6B4-2F6F-873ECE4FA52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26" name="Text Box 63">
              <a:extLst>
                <a:ext uri="{FF2B5EF4-FFF2-40B4-BE49-F238E27FC236}">
                  <a16:creationId xmlns:a16="http://schemas.microsoft.com/office/drawing/2014/main" id="{4B8A055C-89E3-F636-1482-B4A64DF65D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27" name="Text Box 64">
              <a:extLst>
                <a:ext uri="{FF2B5EF4-FFF2-40B4-BE49-F238E27FC236}">
                  <a16:creationId xmlns:a16="http://schemas.microsoft.com/office/drawing/2014/main" id="{3546CD0F-89BB-0210-8EAC-9BC88586574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28" name="Text Box 65">
              <a:extLst>
                <a:ext uri="{FF2B5EF4-FFF2-40B4-BE49-F238E27FC236}">
                  <a16:creationId xmlns:a16="http://schemas.microsoft.com/office/drawing/2014/main" id="{2AAE47A4-027B-3C6D-E791-7F9C0BE732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5" name="Group 66">
            <a:extLst>
              <a:ext uri="{FF2B5EF4-FFF2-40B4-BE49-F238E27FC236}">
                <a16:creationId xmlns:a16="http://schemas.microsoft.com/office/drawing/2014/main" id="{1A4844A5-1461-2562-57F6-028F799EE75A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1" cy="15"/>
            <a:chOff x="25" y="1801"/>
            <a:chExt cx="151" cy="16"/>
          </a:xfrm>
        </xdr:grpSpPr>
        <xdr:sp macro="" textlink="">
          <xdr:nvSpPr>
            <xdr:cNvPr id="11" name="Text Box 67">
              <a:extLst>
                <a:ext uri="{FF2B5EF4-FFF2-40B4-BE49-F238E27FC236}">
                  <a16:creationId xmlns:a16="http://schemas.microsoft.com/office/drawing/2014/main" id="{66FC0B4F-3D9B-E594-C03F-A7DEF0570C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2" name="Text Box 68">
              <a:extLst>
                <a:ext uri="{FF2B5EF4-FFF2-40B4-BE49-F238E27FC236}">
                  <a16:creationId xmlns:a16="http://schemas.microsoft.com/office/drawing/2014/main" id="{9DF9F523-7433-A229-2FCA-10DC6BF43D2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3" name="Text Box 69">
              <a:extLst>
                <a:ext uri="{FF2B5EF4-FFF2-40B4-BE49-F238E27FC236}">
                  <a16:creationId xmlns:a16="http://schemas.microsoft.com/office/drawing/2014/main" id="{AFB14E3F-3055-87D5-5795-C5B636C42E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4" name="Text Box 70">
              <a:extLst>
                <a:ext uri="{FF2B5EF4-FFF2-40B4-BE49-F238E27FC236}">
                  <a16:creationId xmlns:a16="http://schemas.microsoft.com/office/drawing/2014/main" id="{00B1D2F2-4916-4105-3256-02143957D3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5" name="Text Box 71">
              <a:extLst>
                <a:ext uri="{FF2B5EF4-FFF2-40B4-BE49-F238E27FC236}">
                  <a16:creationId xmlns:a16="http://schemas.microsoft.com/office/drawing/2014/main" id="{404CC8C5-CEA2-F00C-43AA-A921EEF6DD6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6" name="Text Box 72">
              <a:extLst>
                <a:ext uri="{FF2B5EF4-FFF2-40B4-BE49-F238E27FC236}">
                  <a16:creationId xmlns:a16="http://schemas.microsoft.com/office/drawing/2014/main" id="{D1E47E0F-E986-7712-6575-C066C35D6BE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7" name="Text Box 73">
              <a:extLst>
                <a:ext uri="{FF2B5EF4-FFF2-40B4-BE49-F238E27FC236}">
                  <a16:creationId xmlns:a16="http://schemas.microsoft.com/office/drawing/2014/main" id="{39F95F57-0DB7-33EE-5F25-0AD5B2DC6F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43FB2BD3-2F6C-3C11-B85B-40E96472D8C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9" name="Text Box 75">
              <a:extLst>
                <a:ext uri="{FF2B5EF4-FFF2-40B4-BE49-F238E27FC236}">
                  <a16:creationId xmlns:a16="http://schemas.microsoft.com/office/drawing/2014/main" id="{3861DAB0-46CC-4E47-C0B8-78832C6611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" name="Group 76">
            <a:extLst>
              <a:ext uri="{FF2B5EF4-FFF2-40B4-BE49-F238E27FC236}">
                <a16:creationId xmlns:a16="http://schemas.microsoft.com/office/drawing/2014/main" id="{70CF4019-DF8A-87DD-C66A-BE32DFBBEF6E}"/>
              </a:ext>
            </a:extLst>
          </xdr:cNvPr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7" name="Text Box 77">
              <a:extLst>
                <a:ext uri="{FF2B5EF4-FFF2-40B4-BE49-F238E27FC236}">
                  <a16:creationId xmlns:a16="http://schemas.microsoft.com/office/drawing/2014/main" id="{CF7626C1-E6AF-59A0-2614-2A97E8F5BF6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" name="Text Box 78">
              <a:extLst>
                <a:ext uri="{FF2B5EF4-FFF2-40B4-BE49-F238E27FC236}">
                  <a16:creationId xmlns:a16="http://schemas.microsoft.com/office/drawing/2014/main" id="{F17E8442-A8BE-49F2-6666-92BBC78EFF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8" y="1805"/>
              <a:ext cx="14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9" name="Text Box 79">
              <a:extLst>
                <a:ext uri="{FF2B5EF4-FFF2-40B4-BE49-F238E27FC236}">
                  <a16:creationId xmlns:a16="http://schemas.microsoft.com/office/drawing/2014/main" id="{18A94F55-1DE8-A676-C813-0AD647597C8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" name="Text Box 80">
              <a:extLst>
                <a:ext uri="{FF2B5EF4-FFF2-40B4-BE49-F238E27FC236}">
                  <a16:creationId xmlns:a16="http://schemas.microsoft.com/office/drawing/2014/main" id="{673EE6DA-E4DE-A5CF-887C-997E3148D1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392025</xdr:colOff>
      <xdr:row>2</xdr:row>
      <xdr:rowOff>151701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3BD5B1DC-906F-4DF7-BE29-7AC8B8FAE799}"/>
            </a:ext>
          </a:extLst>
        </xdr:cNvPr>
        <xdr:cNvGrpSpPr/>
      </xdr:nvGrpSpPr>
      <xdr:grpSpPr>
        <a:xfrm>
          <a:off x="0" y="0"/>
          <a:ext cx="7760911" cy="567337"/>
          <a:chOff x="0" y="0"/>
          <a:chExt cx="7497675" cy="561276"/>
        </a:xfrm>
      </xdr:grpSpPr>
      <xdr:sp macro="" textlink="">
        <xdr:nvSpPr>
          <xdr:cNvPr id="39" name="Text Box 39">
            <a:extLst>
              <a:ext uri="{FF2B5EF4-FFF2-40B4-BE49-F238E27FC236}">
                <a16:creationId xmlns:a16="http://schemas.microsoft.com/office/drawing/2014/main" id="{394E16F7-C8D5-238D-DAF7-E7BF39452D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264" y="142875"/>
            <a:ext cx="2650875" cy="2952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40" name="Text Box 40">
            <a:extLst>
              <a:ext uri="{FF2B5EF4-FFF2-40B4-BE49-F238E27FC236}">
                <a16:creationId xmlns:a16="http://schemas.microsoft.com/office/drawing/2014/main" id="{4ACBB3C1-2F0B-4857-D4D3-8CD01DEC2E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3057" y="19050"/>
            <a:ext cx="2878684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1" name="Group 41">
            <a:extLst>
              <a:ext uri="{FF2B5EF4-FFF2-40B4-BE49-F238E27FC236}">
                <a16:creationId xmlns:a16="http://schemas.microsoft.com/office/drawing/2014/main" id="{6BB47C27-8213-825B-1F88-AA30822B3386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299" cy="542925"/>
            <a:chOff x="1695" y="1417"/>
            <a:chExt cx="6108" cy="5644"/>
          </a:xfrm>
        </xdr:grpSpPr>
        <xdr:pic>
          <xdr:nvPicPr>
            <xdr:cNvPr id="43" name="Picture 42" descr="logo CNJ2">
              <a:extLst>
                <a:ext uri="{FF2B5EF4-FFF2-40B4-BE49-F238E27FC236}">
                  <a16:creationId xmlns:a16="http://schemas.microsoft.com/office/drawing/2014/main" id="{56108A62-82F4-7C1A-E74B-50C8A7E5122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6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4" name="Oval 43">
              <a:extLst>
                <a:ext uri="{FF2B5EF4-FFF2-40B4-BE49-F238E27FC236}">
                  <a16:creationId xmlns:a16="http://schemas.microsoft.com/office/drawing/2014/main" id="{3E6025C3-9F59-9BD6-C9A3-E8B98C380EF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86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42" name="Picture 56">
            <a:extLst>
              <a:ext uri="{FF2B5EF4-FFF2-40B4-BE49-F238E27FC236}">
                <a16:creationId xmlns:a16="http://schemas.microsoft.com/office/drawing/2014/main" id="{E2C3B3CD-53D7-3EA1-A47F-FEC1815349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924675" y="0"/>
            <a:ext cx="573000" cy="561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tabSelected="1" zoomScale="110" zoomScaleNormal="110" workbookViewId="0">
      <selection activeCell="C5" sqref="C5:K5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262"/>
      <c r="D6" s="262"/>
      <c r="E6" s="262"/>
      <c r="F6" s="262"/>
      <c r="G6" s="263" t="s">
        <v>4</v>
      </c>
      <c r="H6" s="263"/>
      <c r="I6" s="262"/>
      <c r="J6" s="262"/>
      <c r="K6" s="262"/>
      <c r="L6" s="27" t="s">
        <v>5</v>
      </c>
      <c r="M6" s="264" t="s">
        <v>6</v>
      </c>
      <c r="N6" s="264"/>
      <c r="O6" s="27" t="s">
        <v>7</v>
      </c>
      <c r="P6" s="1"/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262"/>
      <c r="D8" s="262"/>
      <c r="E8" s="262"/>
      <c r="F8" s="262"/>
      <c r="G8" s="262"/>
      <c r="H8" s="27" t="s">
        <v>9</v>
      </c>
      <c r="I8" s="262"/>
      <c r="J8" s="262"/>
      <c r="K8" s="262"/>
      <c r="L8" s="27" t="s">
        <v>10</v>
      </c>
      <c r="M8" s="262"/>
      <c r="N8" s="262"/>
      <c r="O8" s="262"/>
      <c r="P8" s="262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275"/>
      <c r="F28" s="276"/>
      <c r="G28" s="275"/>
      <c r="H28" s="276"/>
      <c r="I28" s="277"/>
      <c r="J28" s="278"/>
      <c r="K28" s="279">
        <f t="shared" ref="K28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125"/>
      <c r="F29" s="126"/>
      <c r="G29" s="125"/>
      <c r="H29" s="126"/>
      <c r="I29" s="127"/>
      <c r="J29" s="128"/>
      <c r="K29" s="134">
        <f t="shared" ref="K29:K37" si="15">M71</f>
        <v>0</v>
      </c>
      <c r="L29" s="135"/>
      <c r="M29" s="56"/>
      <c r="N29" s="56"/>
      <c r="O29" s="136">
        <f t="shared" ref="O29:O37" si="16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125"/>
      <c r="F30" s="126"/>
      <c r="G30" s="125"/>
      <c r="H30" s="126"/>
      <c r="I30" s="127"/>
      <c r="J30" s="128"/>
      <c r="K30" s="134">
        <f t="shared" si="15"/>
        <v>0</v>
      </c>
      <c r="L30" s="135"/>
      <c r="M30" s="56"/>
      <c r="N30" s="56"/>
      <c r="O30" s="136">
        <f t="shared" si="16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125"/>
      <c r="F31" s="126"/>
      <c r="G31" s="125"/>
      <c r="H31" s="126"/>
      <c r="I31" s="127"/>
      <c r="J31" s="128"/>
      <c r="K31" s="134">
        <f t="shared" si="15"/>
        <v>0</v>
      </c>
      <c r="L31" s="135"/>
      <c r="M31" s="56"/>
      <c r="N31" s="56"/>
      <c r="O31" s="136">
        <f t="shared" si="16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125"/>
      <c r="F32" s="126"/>
      <c r="G32" s="125"/>
      <c r="H32" s="126"/>
      <c r="I32" s="127"/>
      <c r="J32" s="128"/>
      <c r="K32" s="134">
        <f t="shared" si="15"/>
        <v>0</v>
      </c>
      <c r="L32" s="135"/>
      <c r="M32" s="56"/>
      <c r="N32" s="56"/>
      <c r="O32" s="136">
        <f t="shared" si="16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125"/>
      <c r="F33" s="126"/>
      <c r="G33" s="125"/>
      <c r="H33" s="126"/>
      <c r="I33" s="127"/>
      <c r="J33" s="128"/>
      <c r="K33" s="134">
        <f t="shared" si="15"/>
        <v>0</v>
      </c>
      <c r="L33" s="135"/>
      <c r="M33" s="56"/>
      <c r="N33" s="56"/>
      <c r="O33" s="136">
        <f t="shared" si="16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125"/>
      <c r="F34" s="126"/>
      <c r="G34" s="125"/>
      <c r="H34" s="126"/>
      <c r="I34" s="127"/>
      <c r="J34" s="128"/>
      <c r="K34" s="134">
        <f t="shared" si="15"/>
        <v>0</v>
      </c>
      <c r="L34" s="135"/>
      <c r="M34" s="56"/>
      <c r="N34" s="56"/>
      <c r="O34" s="136">
        <f t="shared" si="16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125"/>
      <c r="F35" s="126"/>
      <c r="G35" s="125"/>
      <c r="H35" s="126"/>
      <c r="I35" s="127"/>
      <c r="J35" s="128"/>
      <c r="K35" s="134">
        <f t="shared" si="15"/>
        <v>0</v>
      </c>
      <c r="L35" s="135"/>
      <c r="M35" s="56"/>
      <c r="N35" s="56"/>
      <c r="O35" s="136">
        <f t="shared" si="16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125"/>
      <c r="F36" s="126"/>
      <c r="G36" s="125"/>
      <c r="H36" s="126"/>
      <c r="I36" s="127"/>
      <c r="J36" s="128"/>
      <c r="K36" s="134">
        <f t="shared" si="15"/>
        <v>0</v>
      </c>
      <c r="L36" s="135"/>
      <c r="M36" s="56"/>
      <c r="N36" s="56"/>
      <c r="O36" s="136">
        <f t="shared" si="16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143"/>
      <c r="F37" s="144"/>
      <c r="G37" s="143"/>
      <c r="H37" s="144"/>
      <c r="I37" s="143"/>
      <c r="J37" s="144"/>
      <c r="K37" s="250">
        <f t="shared" si="15"/>
        <v>0</v>
      </c>
      <c r="L37" s="251"/>
      <c r="M37" s="36"/>
      <c r="N37" s="36"/>
      <c r="O37" s="252">
        <f t="shared" si="16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125"/>
      <c r="F39" s="126"/>
      <c r="G39" s="125"/>
      <c r="H39" s="126"/>
      <c r="I39" s="127"/>
      <c r="J39" s="128"/>
      <c r="K39" s="134">
        <f t="shared" ref="K39:K51" si="17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125"/>
      <c r="F40" s="126"/>
      <c r="G40" s="125"/>
      <c r="H40" s="126"/>
      <c r="I40" s="127"/>
      <c r="J40" s="128"/>
      <c r="K40" s="134">
        <f t="shared" si="17"/>
        <v>0</v>
      </c>
      <c r="L40" s="135"/>
      <c r="M40" s="83"/>
      <c r="N40" s="83"/>
      <c r="O40" s="136">
        <f t="shared" ref="O40:O51" si="18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125"/>
      <c r="F41" s="126"/>
      <c r="G41" s="125"/>
      <c r="H41" s="126"/>
      <c r="I41" s="127"/>
      <c r="J41" s="128"/>
      <c r="K41" s="134">
        <f t="shared" si="17"/>
        <v>0</v>
      </c>
      <c r="L41" s="135"/>
      <c r="M41" s="83"/>
      <c r="N41" s="83"/>
      <c r="O41" s="136">
        <f t="shared" si="18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125"/>
      <c r="F42" s="126"/>
      <c r="G42" s="125"/>
      <c r="H42" s="126"/>
      <c r="I42" s="127"/>
      <c r="J42" s="128"/>
      <c r="K42" s="134">
        <f t="shared" si="17"/>
        <v>0</v>
      </c>
      <c r="L42" s="135"/>
      <c r="M42" s="83"/>
      <c r="N42" s="83"/>
      <c r="O42" s="136">
        <f t="shared" si="18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125"/>
      <c r="F43" s="126"/>
      <c r="G43" s="125"/>
      <c r="H43" s="126"/>
      <c r="I43" s="127"/>
      <c r="J43" s="128"/>
      <c r="K43" s="134">
        <f t="shared" si="17"/>
        <v>0</v>
      </c>
      <c r="L43" s="135"/>
      <c r="M43" s="83"/>
      <c r="N43" s="83"/>
      <c r="O43" s="136">
        <f t="shared" si="18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125"/>
      <c r="F44" s="126"/>
      <c r="G44" s="125"/>
      <c r="H44" s="126"/>
      <c r="I44" s="127"/>
      <c r="J44" s="128"/>
      <c r="K44" s="134">
        <f t="shared" si="17"/>
        <v>0</v>
      </c>
      <c r="L44" s="135"/>
      <c r="M44" s="83"/>
      <c r="N44" s="83"/>
      <c r="O44" s="136">
        <f t="shared" si="18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125"/>
      <c r="F45" s="126"/>
      <c r="G45" s="125"/>
      <c r="H45" s="126"/>
      <c r="I45" s="127"/>
      <c r="J45" s="128"/>
      <c r="K45" s="134">
        <f t="shared" si="17"/>
        <v>0</v>
      </c>
      <c r="L45" s="135"/>
      <c r="M45" s="83"/>
      <c r="N45" s="83"/>
      <c r="O45" s="136">
        <f t="shared" si="18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125"/>
      <c r="F46" s="126"/>
      <c r="G46" s="125"/>
      <c r="H46" s="126"/>
      <c r="I46" s="127"/>
      <c r="J46" s="128"/>
      <c r="K46" s="134">
        <f t="shared" si="17"/>
        <v>0</v>
      </c>
      <c r="L46" s="135"/>
      <c r="M46" s="83"/>
      <c r="N46" s="83"/>
      <c r="O46" s="136">
        <f t="shared" si="18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125"/>
      <c r="F47" s="126"/>
      <c r="G47" s="125"/>
      <c r="H47" s="126"/>
      <c r="I47" s="127"/>
      <c r="J47" s="128"/>
      <c r="K47" s="134">
        <f t="shared" si="17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125"/>
      <c r="F48" s="126"/>
      <c r="G48" s="125"/>
      <c r="H48" s="126"/>
      <c r="I48" s="127"/>
      <c r="J48" s="128"/>
      <c r="K48" s="134">
        <f t="shared" si="17"/>
        <v>0</v>
      </c>
      <c r="L48" s="135"/>
      <c r="M48" s="83"/>
      <c r="N48" s="83"/>
      <c r="O48" s="136">
        <f t="shared" si="18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125"/>
      <c r="F49" s="126"/>
      <c r="G49" s="125"/>
      <c r="H49" s="126"/>
      <c r="I49" s="127"/>
      <c r="J49" s="128"/>
      <c r="K49" s="134">
        <f t="shared" si="17"/>
        <v>0</v>
      </c>
      <c r="L49" s="135"/>
      <c r="M49" s="83"/>
      <c r="N49" s="83"/>
      <c r="O49" s="136">
        <f t="shared" si="18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125"/>
      <c r="F50" s="126"/>
      <c r="G50" s="125"/>
      <c r="H50" s="126"/>
      <c r="I50" s="127"/>
      <c r="J50" s="128"/>
      <c r="K50" s="134">
        <f t="shared" si="17"/>
        <v>0</v>
      </c>
      <c r="L50" s="135"/>
      <c r="M50" s="83"/>
      <c r="N50" s="83"/>
      <c r="O50" s="136">
        <f t="shared" si="18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122"/>
      <c r="F51" s="123"/>
      <c r="G51" s="122"/>
      <c r="H51" s="123"/>
      <c r="I51" s="122"/>
      <c r="J51" s="123"/>
      <c r="K51" s="307">
        <f t="shared" si="17"/>
        <v>0</v>
      </c>
      <c r="L51" s="308"/>
      <c r="M51" s="84"/>
      <c r="N51" s="84"/>
      <c r="O51" s="136">
        <f t="shared" si="18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294"/>
      <c r="F52" s="295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31"/>
      <c r="F54" s="131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8"/>
      <c r="F56" s="228"/>
      <c r="G56" s="228"/>
      <c r="H56" s="228"/>
      <c r="I56" s="228"/>
      <c r="J56" s="228"/>
      <c r="K56" s="229">
        <f t="shared" ref="K56:K58" si="19">M98</f>
        <v>0</v>
      </c>
      <c r="L56" s="229"/>
      <c r="M56" s="56"/>
      <c r="N56" s="56"/>
      <c r="O56" s="136">
        <f t="shared" ref="O56:O59" si="20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8"/>
      <c r="F57" s="228"/>
      <c r="G57" s="228"/>
      <c r="H57" s="228"/>
      <c r="I57" s="228"/>
      <c r="J57" s="228"/>
      <c r="K57" s="229">
        <f t="shared" si="19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0"/>
      <c r="F58" s="230"/>
      <c r="G58" s="230"/>
      <c r="H58" s="230"/>
      <c r="I58" s="230"/>
      <c r="J58" s="230"/>
      <c r="K58" s="231">
        <f t="shared" si="19"/>
        <v>0</v>
      </c>
      <c r="L58" s="231"/>
      <c r="M58" s="43"/>
      <c r="N58" s="43"/>
      <c r="O58" s="136">
        <f t="shared" si="20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118"/>
      <c r="F59" s="118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20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27"/>
      <c r="F61" s="128"/>
      <c r="G61" s="228"/>
      <c r="H61" s="228"/>
      <c r="I61" s="228"/>
      <c r="J61" s="228"/>
      <c r="K61" s="229">
        <f t="shared" ref="K61:K62" si="21">M103</f>
        <v>0</v>
      </c>
      <c r="L61" s="229"/>
      <c r="M61" s="56"/>
      <c r="N61" s="56"/>
      <c r="O61" s="129">
        <f t="shared" ref="O61:O62" si="22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143"/>
      <c r="F62" s="144"/>
      <c r="G62" s="131"/>
      <c r="H62" s="131"/>
      <c r="I62" s="131"/>
      <c r="J62" s="131"/>
      <c r="K62" s="124">
        <f t="shared" si="21"/>
        <v>0</v>
      </c>
      <c r="L62" s="124"/>
      <c r="M62" s="36"/>
      <c r="N62" s="36"/>
      <c r="O62" s="132">
        <f t="shared" si="22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3">SUM(F70:F79)</f>
        <v>0</v>
      </c>
      <c r="G69" s="60">
        <f t="shared" si="23"/>
        <v>0</v>
      </c>
      <c r="H69" s="60">
        <f t="shared" si="23"/>
        <v>0</v>
      </c>
      <c r="I69" s="60">
        <f t="shared" si="23"/>
        <v>0</v>
      </c>
      <c r="J69" s="60">
        <f t="shared" si="23"/>
        <v>0</v>
      </c>
      <c r="K69" s="60">
        <f t="shared" si="23"/>
        <v>0</v>
      </c>
      <c r="L69" s="60">
        <f t="shared" si="23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4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4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4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4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4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4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4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4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4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5">SUM(E81:E93)</f>
        <v>0</v>
      </c>
      <c r="F80" s="58">
        <f t="shared" si="25"/>
        <v>0</v>
      </c>
      <c r="G80" s="58">
        <f t="shared" si="25"/>
        <v>0</v>
      </c>
      <c r="H80" s="58">
        <f t="shared" si="25"/>
        <v>0</v>
      </c>
      <c r="I80" s="58">
        <f t="shared" si="25"/>
        <v>0</v>
      </c>
      <c r="J80" s="58">
        <f t="shared" si="25"/>
        <v>0</v>
      </c>
      <c r="K80" s="58">
        <f t="shared" si="25"/>
        <v>0</v>
      </c>
      <c r="L80" s="58">
        <f t="shared" si="25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4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4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4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4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ref="M85" si="26">SUM(E85:L85)</f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4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4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4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4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4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4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4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4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ref="M94" si="27">SUM(E94:L94)</f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8">SUM(F98:F101)</f>
        <v>0</v>
      </c>
      <c r="G97" s="60">
        <f t="shared" si="28"/>
        <v>0</v>
      </c>
      <c r="H97" s="60">
        <f t="shared" si="28"/>
        <v>0</v>
      </c>
      <c r="I97" s="60">
        <f t="shared" si="28"/>
        <v>0</v>
      </c>
      <c r="J97" s="60">
        <f t="shared" si="28"/>
        <v>0</v>
      </c>
      <c r="K97" s="60">
        <f t="shared" si="28"/>
        <v>0</v>
      </c>
      <c r="L97" s="60">
        <f t="shared" si="28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4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4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4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4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9">SUM(E103:E104)</f>
        <v>0</v>
      </c>
      <c r="F102" s="58">
        <f t="shared" si="29"/>
        <v>0</v>
      </c>
      <c r="G102" s="58">
        <f t="shared" si="29"/>
        <v>0</v>
      </c>
      <c r="H102" s="58">
        <f t="shared" si="29"/>
        <v>0</v>
      </c>
      <c r="I102" s="58">
        <f t="shared" si="29"/>
        <v>0</v>
      </c>
      <c r="J102" s="58">
        <f t="shared" si="29"/>
        <v>0</v>
      </c>
      <c r="K102" s="58">
        <f t="shared" si="29"/>
        <v>0</v>
      </c>
      <c r="L102" s="58">
        <f t="shared" si="29"/>
        <v>0</v>
      </c>
      <c r="M102" s="58">
        <f t="shared" si="29"/>
        <v>0</v>
      </c>
      <c r="N102" s="58">
        <f t="shared" si="29"/>
        <v>0</v>
      </c>
      <c r="O102" s="58">
        <f t="shared" si="29"/>
        <v>0</v>
      </c>
      <c r="P102" s="59">
        <f t="shared" si="29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4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4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30">SUM(F70:F79,F81:F94,F96,F98:F101,F103:F104)</f>
        <v>0</v>
      </c>
      <c r="G105" s="53">
        <f t="shared" si="30"/>
        <v>0</v>
      </c>
      <c r="H105" s="53">
        <f t="shared" si="30"/>
        <v>0</v>
      </c>
      <c r="I105" s="53">
        <f t="shared" si="30"/>
        <v>0</v>
      </c>
      <c r="J105" s="53">
        <f t="shared" si="30"/>
        <v>0</v>
      </c>
      <c r="K105" s="53">
        <f t="shared" si="30"/>
        <v>0</v>
      </c>
      <c r="L105" s="53">
        <f t="shared" si="30"/>
        <v>0</v>
      </c>
      <c r="M105" s="53">
        <f t="shared" si="30"/>
        <v>0</v>
      </c>
      <c r="N105" s="53">
        <f t="shared" si="30"/>
        <v>0</v>
      </c>
      <c r="O105" s="53">
        <f t="shared" si="30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31">SUM(D111:D112)</f>
        <v>0</v>
      </c>
      <c r="E110" s="13">
        <f t="shared" si="31"/>
        <v>0</v>
      </c>
      <c r="F110" s="13">
        <f t="shared" si="31"/>
        <v>0</v>
      </c>
      <c r="G110" s="13">
        <f t="shared" si="31"/>
        <v>0</v>
      </c>
      <c r="H110" s="13">
        <f t="shared" si="31"/>
        <v>0</v>
      </c>
      <c r="I110" s="13">
        <f t="shared" si="31"/>
        <v>0</v>
      </c>
      <c r="J110" s="13">
        <f t="shared" si="31"/>
        <v>0</v>
      </c>
      <c r="K110" s="13">
        <f t="shared" si="31"/>
        <v>0</v>
      </c>
      <c r="L110" s="13">
        <f t="shared" si="31"/>
        <v>0</v>
      </c>
      <c r="M110" s="13">
        <f t="shared" si="31"/>
        <v>0</v>
      </c>
      <c r="N110" s="13">
        <f t="shared" si="31"/>
        <v>0</v>
      </c>
      <c r="O110" s="13">
        <f t="shared" si="31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32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32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32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8"/>
      <c r="L131" s="67"/>
      <c r="M131" s="51"/>
      <c r="N131" s="41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3">SUM(F130:F131)</f>
        <v>0</v>
      </c>
      <c r="G132" s="13">
        <f t="shared" si="33"/>
        <v>0</v>
      </c>
      <c r="H132" s="13">
        <f t="shared" si="33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76"/>
      <c r="J136" s="177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76"/>
      <c r="J137" s="177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B81:D81"/>
    <mergeCell ref="B61:D61"/>
    <mergeCell ref="B58:D58"/>
    <mergeCell ref="B78:D78"/>
    <mergeCell ref="A65:D67"/>
    <mergeCell ref="B69:D69"/>
    <mergeCell ref="B70:D70"/>
    <mergeCell ref="B71:D71"/>
    <mergeCell ref="B72:D72"/>
    <mergeCell ref="B73:D73"/>
    <mergeCell ref="B74:D74"/>
    <mergeCell ref="B75:D75"/>
    <mergeCell ref="A55:A58"/>
    <mergeCell ref="B59:D59"/>
    <mergeCell ref="B16:D16"/>
    <mergeCell ref="E16:F16"/>
    <mergeCell ref="G16:H16"/>
    <mergeCell ref="I16:J16"/>
    <mergeCell ref="K16:L16"/>
    <mergeCell ref="O16:P16"/>
    <mergeCell ref="G18:H18"/>
    <mergeCell ref="I18:J18"/>
    <mergeCell ref="K18:L18"/>
    <mergeCell ref="O18:P18"/>
    <mergeCell ref="N123:O123"/>
    <mergeCell ref="N124:O124"/>
    <mergeCell ref="N126:O126"/>
    <mergeCell ref="B104:D104"/>
    <mergeCell ref="B103:D103"/>
    <mergeCell ref="B100:D100"/>
    <mergeCell ref="F124:G124"/>
    <mergeCell ref="K126:M126"/>
    <mergeCell ref="A105:D105"/>
    <mergeCell ref="D107:P107"/>
    <mergeCell ref="P108:P109"/>
    <mergeCell ref="C115:G115"/>
    <mergeCell ref="K115:O115"/>
    <mergeCell ref="K116:M116"/>
    <mergeCell ref="F118:G118"/>
    <mergeCell ref="N121:O121"/>
    <mergeCell ref="K120:O120"/>
    <mergeCell ref="A102:A104"/>
    <mergeCell ref="F117:G117"/>
    <mergeCell ref="B111:C111"/>
    <mergeCell ref="D108:E108"/>
    <mergeCell ref="F108:G108"/>
    <mergeCell ref="F116:G116"/>
    <mergeCell ref="A110:C110"/>
    <mergeCell ref="A113:C113"/>
    <mergeCell ref="C116:E116"/>
    <mergeCell ref="C117:E117"/>
    <mergeCell ref="B94:D94"/>
    <mergeCell ref="B96:D96"/>
    <mergeCell ref="A135:C135"/>
    <mergeCell ref="D130:E130"/>
    <mergeCell ref="D131:E131"/>
    <mergeCell ref="D135:E135"/>
    <mergeCell ref="C126:E126"/>
    <mergeCell ref="C125:E125"/>
    <mergeCell ref="D132:E132"/>
    <mergeCell ref="A131:B131"/>
    <mergeCell ref="A130:B130"/>
    <mergeCell ref="A132:B132"/>
    <mergeCell ref="A107:C109"/>
    <mergeCell ref="B112:C112"/>
    <mergeCell ref="B36:D36"/>
    <mergeCell ref="B37:D37"/>
    <mergeCell ref="B51:D51"/>
    <mergeCell ref="E51:F51"/>
    <mergeCell ref="E54:F54"/>
    <mergeCell ref="O33:P33"/>
    <mergeCell ref="O32:P32"/>
    <mergeCell ref="B89:D89"/>
    <mergeCell ref="B90:D90"/>
    <mergeCell ref="B80:D80"/>
    <mergeCell ref="B47:D47"/>
    <mergeCell ref="B48:D48"/>
    <mergeCell ref="B49:D49"/>
    <mergeCell ref="B50:D50"/>
    <mergeCell ref="B52:D52"/>
    <mergeCell ref="B55:P55"/>
    <mergeCell ref="B53:P53"/>
    <mergeCell ref="B56:D56"/>
    <mergeCell ref="B57:D57"/>
    <mergeCell ref="G61:H61"/>
    <mergeCell ref="G62:H62"/>
    <mergeCell ref="I61:J61"/>
    <mergeCell ref="K61:L61"/>
    <mergeCell ref="G59:H59"/>
    <mergeCell ref="B39:D39"/>
    <mergeCell ref="B40:D40"/>
    <mergeCell ref="B41:D41"/>
    <mergeCell ref="B42:D42"/>
    <mergeCell ref="B44:D44"/>
    <mergeCell ref="B45:D45"/>
    <mergeCell ref="B46:D46"/>
    <mergeCell ref="B54:D54"/>
    <mergeCell ref="E49:F49"/>
    <mergeCell ref="E50:F50"/>
    <mergeCell ref="B43:D43"/>
    <mergeCell ref="E43:F43"/>
    <mergeCell ref="E37:F37"/>
    <mergeCell ref="E39:F39"/>
    <mergeCell ref="E40:F40"/>
    <mergeCell ref="E33:F33"/>
    <mergeCell ref="E35:F35"/>
    <mergeCell ref="G42:H42"/>
    <mergeCell ref="G54:H54"/>
    <mergeCell ref="O52:P52"/>
    <mergeCell ref="G52:H52"/>
    <mergeCell ref="I52:J52"/>
    <mergeCell ref="K52:L52"/>
    <mergeCell ref="G43:H43"/>
    <mergeCell ref="I43:J43"/>
    <mergeCell ref="K43:L43"/>
    <mergeCell ref="O43:P43"/>
    <mergeCell ref="I51:J51"/>
    <mergeCell ref="K51:L51"/>
    <mergeCell ref="O48:P48"/>
    <mergeCell ref="O45:P45"/>
    <mergeCell ref="G46:H46"/>
    <mergeCell ref="I46:J46"/>
    <mergeCell ref="K46:L46"/>
    <mergeCell ref="O46:P46"/>
    <mergeCell ref="B31:D31"/>
    <mergeCell ref="G35:H35"/>
    <mergeCell ref="I35:J35"/>
    <mergeCell ref="K35:L35"/>
    <mergeCell ref="E20:F20"/>
    <mergeCell ref="E21:F21"/>
    <mergeCell ref="E22:F22"/>
    <mergeCell ref="I32:J32"/>
    <mergeCell ref="K33:L33"/>
    <mergeCell ref="E29:F29"/>
    <mergeCell ref="E30:F30"/>
    <mergeCell ref="E31:F31"/>
    <mergeCell ref="E32:F32"/>
    <mergeCell ref="E34:F34"/>
    <mergeCell ref="B32:D32"/>
    <mergeCell ref="B34:D34"/>
    <mergeCell ref="B33:D33"/>
    <mergeCell ref="B35:D35"/>
    <mergeCell ref="A25:D26"/>
    <mergeCell ref="K31:L31"/>
    <mergeCell ref="G32:H32"/>
    <mergeCell ref="E18:F18"/>
    <mergeCell ref="E19:F19"/>
    <mergeCell ref="E52:F52"/>
    <mergeCell ref="B18:D18"/>
    <mergeCell ref="B19:D19"/>
    <mergeCell ref="B20:D20"/>
    <mergeCell ref="B21:D21"/>
    <mergeCell ref="A22:D22"/>
    <mergeCell ref="A17:P17"/>
    <mergeCell ref="G22:H22"/>
    <mergeCell ref="I22:J22"/>
    <mergeCell ref="K22:L22"/>
    <mergeCell ref="O22:P22"/>
    <mergeCell ref="G21:H21"/>
    <mergeCell ref="I21:J21"/>
    <mergeCell ref="K21:L21"/>
    <mergeCell ref="I20:J20"/>
    <mergeCell ref="K20:L20"/>
    <mergeCell ref="O21:P21"/>
    <mergeCell ref="O34:P34"/>
    <mergeCell ref="G33:H33"/>
    <mergeCell ref="I33:J33"/>
    <mergeCell ref="B29:D29"/>
    <mergeCell ref="B30:D30"/>
    <mergeCell ref="K41:L41"/>
    <mergeCell ref="O41:P41"/>
    <mergeCell ref="G36:H36"/>
    <mergeCell ref="K32:L32"/>
    <mergeCell ref="O30:P30"/>
    <mergeCell ref="G37:H37"/>
    <mergeCell ref="M11:N11"/>
    <mergeCell ref="G11:H12"/>
    <mergeCell ref="I11:J12"/>
    <mergeCell ref="K11:L12"/>
    <mergeCell ref="O11:P12"/>
    <mergeCell ref="G19:H19"/>
    <mergeCell ref="I19:J19"/>
    <mergeCell ref="K19:L19"/>
    <mergeCell ref="O19:P19"/>
    <mergeCell ref="A24:P24"/>
    <mergeCell ref="O28:P28"/>
    <mergeCell ref="O20:P20"/>
    <mergeCell ref="B27:P27"/>
    <mergeCell ref="G28:H28"/>
    <mergeCell ref="B28:D28"/>
    <mergeCell ref="G20:H20"/>
    <mergeCell ref="E11:F12"/>
    <mergeCell ref="E14:F14"/>
    <mergeCell ref="G40:H40"/>
    <mergeCell ref="I40:J40"/>
    <mergeCell ref="K40:L40"/>
    <mergeCell ref="G29:H29"/>
    <mergeCell ref="I29:J29"/>
    <mergeCell ref="K29:L29"/>
    <mergeCell ref="G31:H31"/>
    <mergeCell ref="G30:H30"/>
    <mergeCell ref="I30:J30"/>
    <mergeCell ref="K30:L30"/>
    <mergeCell ref="I37:J37"/>
    <mergeCell ref="I31:J31"/>
    <mergeCell ref="M25:N25"/>
    <mergeCell ref="E25:F26"/>
    <mergeCell ref="G25:H26"/>
    <mergeCell ref="I25:J26"/>
    <mergeCell ref="K25:L26"/>
    <mergeCell ref="O25:P26"/>
    <mergeCell ref="E28:F28"/>
    <mergeCell ref="I36:J36"/>
    <mergeCell ref="K36:L36"/>
    <mergeCell ref="O36:P36"/>
    <mergeCell ref="O31:P31"/>
    <mergeCell ref="G34:H34"/>
    <mergeCell ref="I34:J34"/>
    <mergeCell ref="K34:L34"/>
    <mergeCell ref="O29:P29"/>
    <mergeCell ref="I28:J28"/>
    <mergeCell ref="K28:L28"/>
    <mergeCell ref="E36:F36"/>
    <mergeCell ref="B15:D15"/>
    <mergeCell ref="A4:P4"/>
    <mergeCell ref="A5:B5"/>
    <mergeCell ref="C5:K5"/>
    <mergeCell ref="L5:M5"/>
    <mergeCell ref="N5:P5"/>
    <mergeCell ref="C6:F6"/>
    <mergeCell ref="G6:H6"/>
    <mergeCell ref="I6:K6"/>
    <mergeCell ref="M6:N6"/>
    <mergeCell ref="A8:B8"/>
    <mergeCell ref="C8:G8"/>
    <mergeCell ref="I8:K8"/>
    <mergeCell ref="M8:P8"/>
    <mergeCell ref="G15:H15"/>
    <mergeCell ref="I15:J15"/>
    <mergeCell ref="K15:L15"/>
    <mergeCell ref="O15:P15"/>
    <mergeCell ref="A13:P13"/>
    <mergeCell ref="G14:H14"/>
    <mergeCell ref="I14:J14"/>
    <mergeCell ref="K14:L14"/>
    <mergeCell ref="O14:P14"/>
    <mergeCell ref="E15:F15"/>
    <mergeCell ref="E10:P10"/>
    <mergeCell ref="A10:D12"/>
    <mergeCell ref="B14:D14"/>
    <mergeCell ref="E42:F42"/>
    <mergeCell ref="E44:F44"/>
    <mergeCell ref="E45:F45"/>
    <mergeCell ref="E46:F46"/>
    <mergeCell ref="E47:F47"/>
    <mergeCell ref="E48:F48"/>
    <mergeCell ref="G45:H45"/>
    <mergeCell ref="I45:J45"/>
    <mergeCell ref="K45:L45"/>
    <mergeCell ref="K37:L37"/>
    <mergeCell ref="O37:P37"/>
    <mergeCell ref="O35:P35"/>
    <mergeCell ref="O40:P40"/>
    <mergeCell ref="B38:P38"/>
    <mergeCell ref="G39:H39"/>
    <mergeCell ref="I39:J39"/>
    <mergeCell ref="K39:L39"/>
    <mergeCell ref="O39:P39"/>
    <mergeCell ref="E41:F41"/>
    <mergeCell ref="G41:H41"/>
    <mergeCell ref="I41:J41"/>
    <mergeCell ref="A141:P141"/>
    <mergeCell ref="A128:H128"/>
    <mergeCell ref="A129:B129"/>
    <mergeCell ref="O59:P59"/>
    <mergeCell ref="O56:P56"/>
    <mergeCell ref="G57:H57"/>
    <mergeCell ref="I57:J57"/>
    <mergeCell ref="K57:L57"/>
    <mergeCell ref="O57:P57"/>
    <mergeCell ref="G58:H58"/>
    <mergeCell ref="I58:J58"/>
    <mergeCell ref="K58:L58"/>
    <mergeCell ref="O58:P58"/>
    <mergeCell ref="G56:H56"/>
    <mergeCell ref="I56:J56"/>
    <mergeCell ref="K56:L56"/>
    <mergeCell ref="A68:P68"/>
    <mergeCell ref="I63:J63"/>
    <mergeCell ref="B60:P60"/>
    <mergeCell ref="E56:F56"/>
    <mergeCell ref="E57:F57"/>
    <mergeCell ref="E58:F58"/>
    <mergeCell ref="D137:E137"/>
    <mergeCell ref="D129:E129"/>
    <mergeCell ref="A155:C155"/>
    <mergeCell ref="A157:B157"/>
    <mergeCell ref="C157:F157"/>
    <mergeCell ref="A144:C144"/>
    <mergeCell ref="A145:P148"/>
    <mergeCell ref="A150:C150"/>
    <mergeCell ref="E150:J150"/>
    <mergeCell ref="A152:C152"/>
    <mergeCell ref="E152:I152"/>
    <mergeCell ref="J152:L152"/>
    <mergeCell ref="M152:P152"/>
    <mergeCell ref="A154:C154"/>
    <mergeCell ref="E154:I154"/>
    <mergeCell ref="J154:L154"/>
    <mergeCell ref="M154:P154"/>
    <mergeCell ref="M153:P153"/>
    <mergeCell ref="E155:I155"/>
    <mergeCell ref="K127:M127"/>
    <mergeCell ref="C124:E124"/>
    <mergeCell ref="A136:C136"/>
    <mergeCell ref="A137:C137"/>
    <mergeCell ref="A134:E134"/>
    <mergeCell ref="G136:H136"/>
    <mergeCell ref="G137:H137"/>
    <mergeCell ref="I137:J137"/>
    <mergeCell ref="K137:L137"/>
    <mergeCell ref="M137:N137"/>
    <mergeCell ref="G135:H135"/>
    <mergeCell ref="K124:M124"/>
    <mergeCell ref="N127:O127"/>
    <mergeCell ref="K125:M125"/>
    <mergeCell ref="N125:O125"/>
    <mergeCell ref="K129:O129"/>
    <mergeCell ref="O135:P135"/>
    <mergeCell ref="O137:P137"/>
    <mergeCell ref="G134:P134"/>
    <mergeCell ref="F126:G126"/>
    <mergeCell ref="M136:N136"/>
    <mergeCell ref="I135:J135"/>
    <mergeCell ref="D139:E139"/>
    <mergeCell ref="I136:J136"/>
    <mergeCell ref="K136:L136"/>
    <mergeCell ref="K121:M121"/>
    <mergeCell ref="K122:M122"/>
    <mergeCell ref="K117:M117"/>
    <mergeCell ref="K118:M118"/>
    <mergeCell ref="K123:M123"/>
    <mergeCell ref="N116:O116"/>
    <mergeCell ref="K135:L135"/>
    <mergeCell ref="M135:N135"/>
    <mergeCell ref="D136:E136"/>
    <mergeCell ref="O136:P136"/>
    <mergeCell ref="C123:E123"/>
    <mergeCell ref="C122:E122"/>
    <mergeCell ref="C121:E121"/>
    <mergeCell ref="C118:E118"/>
    <mergeCell ref="C119:E119"/>
    <mergeCell ref="A139:C139"/>
    <mergeCell ref="N117:O117"/>
    <mergeCell ref="F125:G125"/>
    <mergeCell ref="N118:O118"/>
    <mergeCell ref="N122:O122"/>
    <mergeCell ref="F119:G119"/>
    <mergeCell ref="O63:P63"/>
    <mergeCell ref="M66:M67"/>
    <mergeCell ref="E65:M65"/>
    <mergeCell ref="N65:P65"/>
    <mergeCell ref="N66:P66"/>
    <mergeCell ref="E66:G66"/>
    <mergeCell ref="G63:H63"/>
    <mergeCell ref="K63:L63"/>
    <mergeCell ref="J108:K108"/>
    <mergeCell ref="H108:I108"/>
    <mergeCell ref="L108:M108"/>
    <mergeCell ref="N108:O108"/>
    <mergeCell ref="E63:F63"/>
    <mergeCell ref="H66:L66"/>
    <mergeCell ref="B82:D82"/>
    <mergeCell ref="B83:D83"/>
    <mergeCell ref="B84:D84"/>
    <mergeCell ref="B101:D101"/>
    <mergeCell ref="B102:D102"/>
    <mergeCell ref="B76:D76"/>
    <mergeCell ref="E61:F61"/>
    <mergeCell ref="E62:F62"/>
    <mergeCell ref="B86:D86"/>
    <mergeCell ref="B87:D87"/>
    <mergeCell ref="B88:D88"/>
    <mergeCell ref="A63:D63"/>
    <mergeCell ref="B91:D91"/>
    <mergeCell ref="B92:D92"/>
    <mergeCell ref="B97:D97"/>
    <mergeCell ref="B98:D98"/>
    <mergeCell ref="B99:D99"/>
    <mergeCell ref="B77:D77"/>
    <mergeCell ref="A97:A100"/>
    <mergeCell ref="A95:P95"/>
    <mergeCell ref="B85:D85"/>
    <mergeCell ref="B62:D62"/>
    <mergeCell ref="B79:D79"/>
    <mergeCell ref="B93:D93"/>
    <mergeCell ref="I42:J42"/>
    <mergeCell ref="K42:L42"/>
    <mergeCell ref="O42:P42"/>
    <mergeCell ref="G48:H48"/>
    <mergeCell ref="I48:J48"/>
    <mergeCell ref="K48:L48"/>
    <mergeCell ref="O47:P47"/>
    <mergeCell ref="G50:H50"/>
    <mergeCell ref="I50:J50"/>
    <mergeCell ref="K50:L50"/>
    <mergeCell ref="O50:P50"/>
    <mergeCell ref="K47:L47"/>
    <mergeCell ref="G44:H44"/>
    <mergeCell ref="I44:J44"/>
    <mergeCell ref="K44:L44"/>
    <mergeCell ref="O44:P44"/>
    <mergeCell ref="K49:L49"/>
    <mergeCell ref="O49:P49"/>
    <mergeCell ref="G47:H47"/>
    <mergeCell ref="I47:J47"/>
    <mergeCell ref="E59:F59"/>
    <mergeCell ref="A60:A62"/>
    <mergeCell ref="G51:H51"/>
    <mergeCell ref="K54:L54"/>
    <mergeCell ref="G49:H49"/>
    <mergeCell ref="I49:J49"/>
    <mergeCell ref="O61:P61"/>
    <mergeCell ref="I62:J62"/>
    <mergeCell ref="K62:L62"/>
    <mergeCell ref="O62:P62"/>
    <mergeCell ref="I54:J54"/>
    <mergeCell ref="O54:P54"/>
    <mergeCell ref="O51:P51"/>
    <mergeCell ref="I59:J59"/>
    <mergeCell ref="K59:L59"/>
  </mergeCells>
  <conditionalFormatting sqref="E28:F37">
    <cfRule type="cellIs" dxfId="481" priority="53" stopIfTrue="1" operator="lessThan">
      <formula>0</formula>
    </cfRule>
  </conditionalFormatting>
  <conditionalFormatting sqref="E39:F52">
    <cfRule type="cellIs" dxfId="480" priority="33" stopIfTrue="1" operator="lessThan">
      <formula>0</formula>
    </cfRule>
  </conditionalFormatting>
  <conditionalFormatting sqref="E54:F54">
    <cfRule type="cellIs" dxfId="479" priority="51" stopIfTrue="1" operator="lessThan">
      <formula>0</formula>
    </cfRule>
  </conditionalFormatting>
  <conditionalFormatting sqref="E56:F59">
    <cfRule type="cellIs" dxfId="478" priority="49" stopIfTrue="1" operator="lessThan">
      <formula>0</formula>
    </cfRule>
  </conditionalFormatting>
  <conditionalFormatting sqref="E61:F62">
    <cfRule type="cellIs" dxfId="477" priority="47" stopIfTrue="1" operator="lessThan">
      <formula>0</formula>
    </cfRule>
  </conditionalFormatting>
  <conditionalFormatting sqref="E63:F63">
    <cfRule type="cellIs" dxfId="476" priority="26" operator="lessThan">
      <formula>0</formula>
    </cfRule>
  </conditionalFormatting>
  <conditionalFormatting sqref="E14:P16">
    <cfRule type="cellIs" dxfId="475" priority="23" operator="equal">
      <formula>0</formula>
    </cfRule>
  </conditionalFormatting>
  <conditionalFormatting sqref="E18:P21">
    <cfRule type="cellIs" dxfId="474" priority="2" operator="equal">
      <formula>0</formula>
    </cfRule>
  </conditionalFormatting>
  <conditionalFormatting sqref="F116:G119 F121:G126">
    <cfRule type="cellIs" dxfId="473" priority="88" stopIfTrue="1" operator="lessThan">
      <formula>0</formula>
    </cfRule>
  </conditionalFormatting>
  <conditionalFormatting sqref="M69:M94">
    <cfRule type="cellIs" dxfId="472" priority="30" stopIfTrue="1" operator="lessThan">
      <formula>0</formula>
    </cfRule>
  </conditionalFormatting>
  <conditionalFormatting sqref="M96">
    <cfRule type="cellIs" dxfId="471" priority="87" stopIfTrue="1" operator="lessThan">
      <formula>0</formula>
    </cfRule>
  </conditionalFormatting>
  <conditionalFormatting sqref="M98:M104">
    <cfRule type="cellIs" dxfId="470" priority="63" stopIfTrue="1" operator="lessThan">
      <formula>0</formula>
    </cfRule>
  </conditionalFormatting>
  <conditionalFormatting sqref="O131 O136:O137">
    <cfRule type="cellIs" dxfId="469" priority="69" operator="lessThan">
      <formula>0</formula>
    </cfRule>
  </conditionalFormatting>
  <conditionalFormatting sqref="O14:P16">
    <cfRule type="cellIs" dxfId="468" priority="20" operator="lessThan">
      <formula>0</formula>
    </cfRule>
  </conditionalFormatting>
  <conditionalFormatting sqref="O16:P16">
    <cfRule type="cellIs" dxfId="467" priority="43" stopIfTrue="1" operator="lessThan">
      <formula>0</formula>
    </cfRule>
  </conditionalFormatting>
  <conditionalFormatting sqref="O18:P21">
    <cfRule type="cellIs" dxfId="466" priority="1" operator="lessThan">
      <formula>0</formula>
    </cfRule>
  </conditionalFormatting>
  <conditionalFormatting sqref="O20:P21">
    <cfRule type="cellIs" dxfId="465" priority="19" stopIfTrue="1" operator="lessThan">
      <formula>0</formula>
    </cfRule>
  </conditionalFormatting>
  <conditionalFormatting sqref="O22:P22">
    <cfRule type="cellIs" dxfId="464" priority="29" operator="lessThan">
      <formula>0</formula>
    </cfRule>
  </conditionalFormatting>
  <conditionalFormatting sqref="O28:P37">
    <cfRule type="cellIs" dxfId="463" priority="10" operator="lessThan">
      <formula>0</formula>
    </cfRule>
  </conditionalFormatting>
  <conditionalFormatting sqref="O39:P52">
    <cfRule type="cellIs" dxfId="462" priority="8" operator="lessThan">
      <formula>0</formula>
    </cfRule>
  </conditionalFormatting>
  <conditionalFormatting sqref="O54:P54">
    <cfRule type="cellIs" dxfId="461" priority="7" operator="lessThan">
      <formula>0</formula>
    </cfRule>
  </conditionalFormatting>
  <conditionalFormatting sqref="O56:P58">
    <cfRule type="cellIs" dxfId="460" priority="5" operator="lessThan">
      <formula>0</formula>
    </cfRule>
  </conditionalFormatting>
  <conditionalFormatting sqref="O59:P59">
    <cfRule type="cellIs" dxfId="459" priority="6" operator="lessThan">
      <formula>0</formula>
    </cfRule>
  </conditionalFormatting>
  <conditionalFormatting sqref="O63:P63">
    <cfRule type="cellIs" dxfId="458" priority="27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00000000-0002-0000-0000-000000000000}">
      <formula1>"UNO,DOS,SUPLENTE UNO,SUPLENTE DOS,INTERINO UNO,INTERINO DOS"</formula1>
    </dataValidation>
    <dataValidation type="whole" operator="greaterThanOrEqual" allowBlank="1" showInputMessage="1" showErrorMessage="1" sqref="G119 F116:F119 F122:F126" xr:uid="{00000000-0002-0000-0000-000001000000}">
      <formula1>0</formula1>
    </dataValidation>
    <dataValidation type="whole" operator="greaterThanOrEqual" allowBlank="1" showInputMessage="1" showErrorMessage="1" error="Verifique los Datos Introducidos" sqref="N117:N118 N122:N127" xr:uid="{00000000-0002-0000-0000-000002000000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00000000-0002-0000-0000-000003000000}">
      <formula1>0</formula1>
    </dataValidation>
    <dataValidation type="whole" operator="greaterThanOrEqual" allowBlank="1" showInputMessage="1" showErrorMessage="1" error="Los datos introducidos no son los correctos, Favor Verificarlos." sqref="F111:P113" xr:uid="{00000000-0002-0000-0000-000004000000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8A75-DB00-45BB-B2EF-D627E73B6C02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SEPTIEMBRE!C5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SEPTIEMBRE!C6</f>
        <v>0</v>
      </c>
      <c r="D6" s="357"/>
      <c r="E6" s="357"/>
      <c r="F6" s="357"/>
      <c r="G6" s="263" t="s">
        <v>4</v>
      </c>
      <c r="H6" s="263"/>
      <c r="I6" s="357">
        <f>SEPTIEMBRE!I6</f>
        <v>0</v>
      </c>
      <c r="J6" s="357"/>
      <c r="K6" s="357"/>
      <c r="L6" s="27" t="s">
        <v>5</v>
      </c>
      <c r="M6" s="264" t="s">
        <v>176</v>
      </c>
      <c r="N6" s="264"/>
      <c r="O6" s="27" t="s">
        <v>7</v>
      </c>
      <c r="P6" s="100">
        <f>SEPTIEMBRE!P6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SEPTIEMBRE!C8</f>
        <v>0</v>
      </c>
      <c r="D8" s="357"/>
      <c r="E8" s="357"/>
      <c r="F8" s="357"/>
      <c r="G8" s="357"/>
      <c r="H8" s="27" t="s">
        <v>9</v>
      </c>
      <c r="I8" s="357">
        <f>SEPTIEMBRE!I8</f>
        <v>0</v>
      </c>
      <c r="J8" s="357"/>
      <c r="K8" s="357"/>
      <c r="L8" s="27" t="s">
        <v>10</v>
      </c>
      <c r="M8" s="357">
        <f>SEPTIEMBRE!M8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SEPTIEMBRE!O28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SEPTIEMBRE!O29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SEPTIEMBRE!O30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SEPTIEMBRE!O31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SEPTIEMBRE!O32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SEPTIEMBRE!O33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SEPTIEMBRE!O34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SEPTIEMBRE!O35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SEPTIEMBRE!O36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SEPTIEMBRE!O37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SEPTIEMBRE!O39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SEPTIEMBRE!O40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SEPTIEMBRE!O41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SEPTIEMBRE!O42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SEPTIEMBRE!O43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SEPTIEMBRE!O44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SEPTIEMBRE!O45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SEPTIEMBRE!O46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SEPTIEMBRE!O47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SEPTIEMBRE!O48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SEPTIEMBRE!O49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SEPTIEMBRE!O50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SEPTIEMBRE!O51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SEPTIEMBRE!O52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SEPTIEMBRE!O54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SEPTIEMBRE!O56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SEPTIEMBRE!O57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SEPTIEMBRE!O58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SEPTIEMBRE!O59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SEPTIEMBRE!O61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SEPTIEMBRE!O62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SEPTIEMBRE!O131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SEPTIEMBRE!O136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SEPTIEMBRE!O137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XV7/gKQ7m//XNGnLRqqkIuGxgn7i7CtRr0wcmv2n+PEMGj7n6YlLMokDMqeaVAfVTs/wOIlXQHYcV54UKHA7pg==" saltValue="x85ASgY2fGIKtKABCE/qWQ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233" priority="1" operator="lessThan">
      <formula>0</formula>
    </cfRule>
  </conditionalFormatting>
  <conditionalFormatting sqref="E22:F22">
    <cfRule type="cellIs" dxfId="232" priority="4" operator="lessThan">
      <formula>0</formula>
    </cfRule>
  </conditionalFormatting>
  <conditionalFormatting sqref="E28:F37">
    <cfRule type="cellIs" dxfId="231" priority="36" stopIfTrue="1" operator="lessThan">
      <formula>0</formula>
    </cfRule>
  </conditionalFormatting>
  <conditionalFormatting sqref="E39:F52">
    <cfRule type="cellIs" dxfId="230" priority="29" stopIfTrue="1" operator="lessThan">
      <formula>0</formula>
    </cfRule>
  </conditionalFormatting>
  <conditionalFormatting sqref="E54:F54">
    <cfRule type="cellIs" dxfId="229" priority="34" stopIfTrue="1" operator="lessThan">
      <formula>0</formula>
    </cfRule>
  </conditionalFormatting>
  <conditionalFormatting sqref="E56:F59">
    <cfRule type="cellIs" dxfId="228" priority="32" stopIfTrue="1" operator="lessThan">
      <formula>0</formula>
    </cfRule>
  </conditionalFormatting>
  <conditionalFormatting sqref="E61:F62">
    <cfRule type="cellIs" dxfId="227" priority="31" stopIfTrue="1" operator="lessThan">
      <formula>0</formula>
    </cfRule>
  </conditionalFormatting>
  <conditionalFormatting sqref="E63:F63">
    <cfRule type="cellIs" dxfId="226" priority="25" operator="lessThan">
      <formula>0</formula>
    </cfRule>
  </conditionalFormatting>
  <conditionalFormatting sqref="F116:G119 F121:G126">
    <cfRule type="cellIs" dxfId="225" priority="45" stopIfTrue="1" operator="lessThan">
      <formula>0</formula>
    </cfRule>
  </conditionalFormatting>
  <conditionalFormatting sqref="G14:P16">
    <cfRule type="cellIs" dxfId="224" priority="24" operator="equal">
      <formula>0</formula>
    </cfRule>
  </conditionalFormatting>
  <conditionalFormatting sqref="G18:P21">
    <cfRule type="cellIs" dxfId="223" priority="6" operator="equal">
      <formula>0</formula>
    </cfRule>
  </conditionalFormatting>
  <conditionalFormatting sqref="I136:J137">
    <cfRule type="cellIs" dxfId="222" priority="3" operator="lessThan">
      <formula>0</formula>
    </cfRule>
  </conditionalFormatting>
  <conditionalFormatting sqref="K131">
    <cfRule type="cellIs" dxfId="221" priority="2" operator="lessThan">
      <formula>0</formula>
    </cfRule>
  </conditionalFormatting>
  <conditionalFormatting sqref="M69:M94">
    <cfRule type="cellIs" dxfId="220" priority="28" stopIfTrue="1" operator="lessThan">
      <formula>0</formula>
    </cfRule>
  </conditionalFormatting>
  <conditionalFormatting sqref="M96">
    <cfRule type="cellIs" dxfId="219" priority="44" stopIfTrue="1" operator="lessThan">
      <formula>0</formula>
    </cfRule>
  </conditionalFormatting>
  <conditionalFormatting sqref="M98:M104">
    <cfRule type="cellIs" dxfId="218" priority="40" stopIfTrue="1" operator="lessThan">
      <formula>0</formula>
    </cfRule>
  </conditionalFormatting>
  <conditionalFormatting sqref="O131 O136:O137">
    <cfRule type="cellIs" dxfId="217" priority="43" operator="lessThan">
      <formula>0</formula>
    </cfRule>
  </conditionalFormatting>
  <conditionalFormatting sqref="O14:P16">
    <cfRule type="cellIs" dxfId="216" priority="21" operator="lessThan">
      <formula>0</formula>
    </cfRule>
  </conditionalFormatting>
  <conditionalFormatting sqref="O16:P16">
    <cfRule type="cellIs" dxfId="215" priority="30" stopIfTrue="1" operator="lessThan">
      <formula>0</formula>
    </cfRule>
  </conditionalFormatting>
  <conditionalFormatting sqref="O18:P21">
    <cfRule type="cellIs" dxfId="214" priority="5" operator="lessThan">
      <formula>0</formula>
    </cfRule>
  </conditionalFormatting>
  <conditionalFormatting sqref="O20:P21">
    <cfRule type="cellIs" dxfId="213" priority="20" stopIfTrue="1" operator="lessThan">
      <formula>0</formula>
    </cfRule>
  </conditionalFormatting>
  <conditionalFormatting sqref="O22:P22">
    <cfRule type="cellIs" dxfId="212" priority="27" operator="lessThan">
      <formula>0</formula>
    </cfRule>
  </conditionalFormatting>
  <conditionalFormatting sqref="O28:P37">
    <cfRule type="cellIs" dxfId="211" priority="14" operator="lessThan">
      <formula>0</formula>
    </cfRule>
  </conditionalFormatting>
  <conditionalFormatting sqref="O39:P52">
    <cfRule type="cellIs" dxfId="210" priority="12" operator="lessThan">
      <formula>0</formula>
    </cfRule>
  </conditionalFormatting>
  <conditionalFormatting sqref="O54:P54">
    <cfRule type="cellIs" dxfId="209" priority="11" operator="lessThan">
      <formula>0</formula>
    </cfRule>
  </conditionalFormatting>
  <conditionalFormatting sqref="O56:P58">
    <cfRule type="cellIs" dxfId="208" priority="9" operator="lessThan">
      <formula>0</formula>
    </cfRule>
  </conditionalFormatting>
  <conditionalFormatting sqref="O59:P59">
    <cfRule type="cellIs" dxfId="207" priority="10" operator="lessThan">
      <formula>0</formula>
    </cfRule>
  </conditionalFormatting>
  <conditionalFormatting sqref="O63:P63">
    <cfRule type="cellIs" dxfId="206" priority="26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916A808A-5E06-49BF-8D22-7C480C4C12B7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F8B2DFE1-115D-4F04-9BF0-7617F5F58C92}">
      <formula1>0</formula1>
    </dataValidation>
    <dataValidation type="whole" operator="greaterThanOrEqual" allowBlank="1" showInputMessage="1" showErrorMessage="1" error="Verifique los Datos Introducidos" sqref="N117:N118 N122:N127" xr:uid="{FC3C216A-22F6-4061-9CD0-C8E95B8576DC}">
      <formula1>0</formula1>
    </dataValidation>
    <dataValidation type="whole" operator="greaterThanOrEqual" allowBlank="1" showInputMessage="1" showErrorMessage="1" sqref="G119 F116:F119 F122:F126" xr:uid="{132066EB-4BD0-4FAE-8D49-26594020B362}">
      <formula1>0</formula1>
    </dataValidation>
    <dataValidation type="list" allowBlank="1" showInputMessage="1" showErrorMessage="1" error="Elija un Mes de la Lista Desplegable." prompt="Elija una Opción de la Lista" sqref="N5:P5" xr:uid="{1DBA7038-18A3-464D-8D70-219E3A3049FB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D31B-7EC1-447B-908C-D50C4BE6BFD8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OCTUBRE!C5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OCTUBRE!C6</f>
        <v>0</v>
      </c>
      <c r="D6" s="357"/>
      <c r="E6" s="357"/>
      <c r="F6" s="357"/>
      <c r="G6" s="263" t="s">
        <v>4</v>
      </c>
      <c r="H6" s="263"/>
      <c r="I6" s="357">
        <f>OCTUBRE!I6</f>
        <v>0</v>
      </c>
      <c r="J6" s="357"/>
      <c r="K6" s="357"/>
      <c r="L6" s="27" t="s">
        <v>5</v>
      </c>
      <c r="M6" s="264" t="s">
        <v>175</v>
      </c>
      <c r="N6" s="264"/>
      <c r="O6" s="27" t="s">
        <v>7</v>
      </c>
      <c r="P6" s="100">
        <f>OCTUBRE!P6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OCTUBRE!C8</f>
        <v>0</v>
      </c>
      <c r="D8" s="357"/>
      <c r="E8" s="357"/>
      <c r="F8" s="357"/>
      <c r="G8" s="357"/>
      <c r="H8" s="27" t="s">
        <v>9</v>
      </c>
      <c r="I8" s="357">
        <f>OCTUBRE!I8</f>
        <v>0</v>
      </c>
      <c r="J8" s="357"/>
      <c r="K8" s="357"/>
      <c r="L8" s="27" t="s">
        <v>10</v>
      </c>
      <c r="M8" s="357">
        <f>OCTUBRE!M8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OCTUBRE!O28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OCTUBRE!O29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OCTUBRE!O30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OCTUBRE!O31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OCTUBRE!O32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OCTUBRE!O33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OCTUBRE!O34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OCTUBRE!O35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OCTUBRE!O36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OCTUBRE!O37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OCTUBRE!O39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OCTUBRE!O40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OCTUBRE!O41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OCTUBRE!O42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OCTUBRE!O43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OCTUBRE!O44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OCTUBRE!O45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OCTUBRE!O46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OCTUBRE!O47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OCTUBRE!O48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OCTUBRE!O49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OCTUBRE!O50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OCTUBRE!O51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OCTUBRE!O52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OCTUBRE!O54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OCTUBRE!O56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OCTUBRE!O57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OCTUBRE!O58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OCTUBRE!O59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OCTUBRE!O61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OCTUBRE!O62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OCTUBRE!O131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OCTUBRE!O136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OCTUBRE!O137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wzNIYHqbaJGvxZO3iPdNvGwfwrrWY2Fc76J1Uc1AjmKXDRCcdlIB0UN5twX/51ft9NQBYgE2aGUvzSczU932Dw==" saltValue="gN3pCBYJvccFrsKmGXDx6A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205" priority="1" operator="lessThan">
      <formula>0</formula>
    </cfRule>
  </conditionalFormatting>
  <conditionalFormatting sqref="E22:F22">
    <cfRule type="cellIs" dxfId="204" priority="4" operator="lessThan">
      <formula>0</formula>
    </cfRule>
  </conditionalFormatting>
  <conditionalFormatting sqref="E28:F37">
    <cfRule type="cellIs" dxfId="203" priority="36" stopIfTrue="1" operator="lessThan">
      <formula>0</formula>
    </cfRule>
  </conditionalFormatting>
  <conditionalFormatting sqref="E39:F52">
    <cfRule type="cellIs" dxfId="202" priority="29" stopIfTrue="1" operator="lessThan">
      <formula>0</formula>
    </cfRule>
  </conditionalFormatting>
  <conditionalFormatting sqref="E54:F54">
    <cfRule type="cellIs" dxfId="201" priority="34" stopIfTrue="1" operator="lessThan">
      <formula>0</formula>
    </cfRule>
  </conditionalFormatting>
  <conditionalFormatting sqref="E56:F59">
    <cfRule type="cellIs" dxfId="200" priority="32" stopIfTrue="1" operator="lessThan">
      <formula>0</formula>
    </cfRule>
  </conditionalFormatting>
  <conditionalFormatting sqref="E61:F62">
    <cfRule type="cellIs" dxfId="199" priority="31" stopIfTrue="1" operator="lessThan">
      <formula>0</formula>
    </cfRule>
  </conditionalFormatting>
  <conditionalFormatting sqref="E63:F63">
    <cfRule type="cellIs" dxfId="198" priority="25" operator="lessThan">
      <formula>0</formula>
    </cfRule>
  </conditionalFormatting>
  <conditionalFormatting sqref="F116:G119 F121:G126">
    <cfRule type="cellIs" dxfId="197" priority="45" stopIfTrue="1" operator="lessThan">
      <formula>0</formula>
    </cfRule>
  </conditionalFormatting>
  <conditionalFormatting sqref="G14:P16">
    <cfRule type="cellIs" dxfId="196" priority="24" operator="equal">
      <formula>0</formula>
    </cfRule>
  </conditionalFormatting>
  <conditionalFormatting sqref="G18:P21">
    <cfRule type="cellIs" dxfId="195" priority="6" operator="equal">
      <formula>0</formula>
    </cfRule>
  </conditionalFormatting>
  <conditionalFormatting sqref="I136:J137">
    <cfRule type="cellIs" dxfId="194" priority="3" operator="lessThan">
      <formula>0</formula>
    </cfRule>
  </conditionalFormatting>
  <conditionalFormatting sqref="K131">
    <cfRule type="cellIs" dxfId="193" priority="2" operator="lessThan">
      <formula>0</formula>
    </cfRule>
  </conditionalFormatting>
  <conditionalFormatting sqref="M69:M94">
    <cfRule type="cellIs" dxfId="192" priority="28" stopIfTrue="1" operator="lessThan">
      <formula>0</formula>
    </cfRule>
  </conditionalFormatting>
  <conditionalFormatting sqref="M96">
    <cfRule type="cellIs" dxfId="191" priority="44" stopIfTrue="1" operator="lessThan">
      <formula>0</formula>
    </cfRule>
  </conditionalFormatting>
  <conditionalFormatting sqref="M98:M104">
    <cfRule type="cellIs" dxfId="190" priority="40" stopIfTrue="1" operator="lessThan">
      <formula>0</formula>
    </cfRule>
  </conditionalFormatting>
  <conditionalFormatting sqref="O131 O136:O137">
    <cfRule type="cellIs" dxfId="189" priority="43" operator="lessThan">
      <formula>0</formula>
    </cfRule>
  </conditionalFormatting>
  <conditionalFormatting sqref="O14:P16">
    <cfRule type="cellIs" dxfId="188" priority="21" operator="lessThan">
      <formula>0</formula>
    </cfRule>
  </conditionalFormatting>
  <conditionalFormatting sqref="O16:P16">
    <cfRule type="cellIs" dxfId="187" priority="30" stopIfTrue="1" operator="lessThan">
      <formula>0</formula>
    </cfRule>
  </conditionalFormatting>
  <conditionalFormatting sqref="O18:P21">
    <cfRule type="cellIs" dxfId="186" priority="5" operator="lessThan">
      <formula>0</formula>
    </cfRule>
  </conditionalFormatting>
  <conditionalFormatting sqref="O20:P21">
    <cfRule type="cellIs" dxfId="185" priority="20" stopIfTrue="1" operator="lessThan">
      <formula>0</formula>
    </cfRule>
  </conditionalFormatting>
  <conditionalFormatting sqref="O22:P22">
    <cfRule type="cellIs" dxfId="184" priority="27" operator="lessThan">
      <formula>0</formula>
    </cfRule>
  </conditionalFormatting>
  <conditionalFormatting sqref="O28:P37">
    <cfRule type="cellIs" dxfId="183" priority="14" operator="lessThan">
      <formula>0</formula>
    </cfRule>
  </conditionalFormatting>
  <conditionalFormatting sqref="O39:P52">
    <cfRule type="cellIs" dxfId="182" priority="12" operator="lessThan">
      <formula>0</formula>
    </cfRule>
  </conditionalFormatting>
  <conditionalFormatting sqref="O54:P54">
    <cfRule type="cellIs" dxfId="181" priority="11" operator="lessThan">
      <formula>0</formula>
    </cfRule>
  </conditionalFormatting>
  <conditionalFormatting sqref="O56:P58">
    <cfRule type="cellIs" dxfId="180" priority="9" operator="lessThan">
      <formula>0</formula>
    </cfRule>
  </conditionalFormatting>
  <conditionalFormatting sqref="O59:P59">
    <cfRule type="cellIs" dxfId="179" priority="10" operator="lessThan">
      <formula>0</formula>
    </cfRule>
  </conditionalFormatting>
  <conditionalFormatting sqref="O63:P63">
    <cfRule type="cellIs" dxfId="178" priority="26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FDC973D4-A0AC-4F53-8E78-E69DC94BE35C}">
      <formula1>"UNO,DOS,SUPLENTE UNO,SUPLENTE DOS,INTERINO UNO,INTERINO DOS"</formula1>
    </dataValidation>
    <dataValidation type="whole" operator="greaterThanOrEqual" allowBlank="1" showInputMessage="1" showErrorMessage="1" sqref="G119 F116:F119 F122:F126" xr:uid="{AF3F8445-ADC5-4EFD-A47F-297C38F86A0F}">
      <formula1>0</formula1>
    </dataValidation>
    <dataValidation type="whole" operator="greaterThanOrEqual" allowBlank="1" showInputMessage="1" showErrorMessage="1" error="Verifique los Datos Introducidos" sqref="N117:N118 N122:N127" xr:uid="{8C09CF4D-BC64-4D49-8565-8F20C952FE72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17E180C9-C3ED-4E86-A3BF-B124B829EA3B}">
      <formula1>0</formula1>
    </dataValidation>
    <dataValidation type="whole" operator="greaterThanOrEqual" allowBlank="1" showInputMessage="1" showErrorMessage="1" error="Los datos introducidos no son los correctos, Favor Verificarlos." sqref="F111:P113" xr:uid="{FEDA1D17-3097-451D-8BB7-3613CBBD9F68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AFFD-8874-4621-9219-53239CED0AED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NOVIEMBRE!C5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NOVIEMBRE!C6</f>
        <v>0</v>
      </c>
      <c r="D6" s="357"/>
      <c r="E6" s="357"/>
      <c r="F6" s="357"/>
      <c r="G6" s="263" t="s">
        <v>4</v>
      </c>
      <c r="H6" s="263"/>
      <c r="I6" s="357">
        <f>NOVIEMBRE!I6</f>
        <v>0</v>
      </c>
      <c r="J6" s="357"/>
      <c r="K6" s="357"/>
      <c r="L6" s="27" t="s">
        <v>5</v>
      </c>
      <c r="M6" s="264" t="s">
        <v>174</v>
      </c>
      <c r="N6" s="264"/>
      <c r="O6" s="27" t="s">
        <v>7</v>
      </c>
      <c r="P6" s="100">
        <f>NOVIEMBRE!P6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NOVIEMBRE!C8</f>
        <v>0</v>
      </c>
      <c r="D8" s="357"/>
      <c r="E8" s="357"/>
      <c r="F8" s="357"/>
      <c r="G8" s="357"/>
      <c r="H8" s="27" t="s">
        <v>9</v>
      </c>
      <c r="I8" s="357">
        <f>NOVIEMBRE!I8</f>
        <v>0</v>
      </c>
      <c r="J8" s="357"/>
      <c r="K8" s="357"/>
      <c r="L8" s="27" t="s">
        <v>10</v>
      </c>
      <c r="M8" s="357">
        <f>NOVIEMBRE!M8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NOVIEMBRE!O28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NOVIEMBRE!O29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NOVIEMBRE!O30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NOVIEMBRE!O31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NOVIEMBRE!O32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NOVIEMBRE!O33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NOVIEMBRE!O34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NOVIEMBRE!O35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NOVIEMBRE!O36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NOVIEMBRE!O37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NOVIEMBRE!O39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NOVIEMBRE!O40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NOVIEMBRE!O41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NOVIEMBRE!O42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NOVIEMBRE!O43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NOVIEMBRE!O44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NOVIEMBRE!O45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NOVIEMBRE!O46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NOVIEMBRE!O47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NOVIEMBRE!O48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NOVIEMBRE!O49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NOVIEMBRE!O50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NOVIEMBRE!O51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NOVIEMBRE!O52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NOVIEMBRE!O54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NOVIEMBRE!O56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NOVIEMBRE!O57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NOVIEMBRE!O58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NOVIEMBRE!O59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NOVIEMBRE!O61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NOVIEMBRE!O62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NOVIEMBRE!O131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NOVIEMBRE!O136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NOVIEMBRE!O137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mOtt2aFNJCKz5hEpU+Xzh020aTlz4K+2f7okxLkCSfpAiDvJJd8cr0inIkHQMxLh9Jdncd8O0DjOyI+y33t9eg==" saltValue="9Ywc0+YmN5NWZltOz/+1FA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177" priority="1" operator="lessThan">
      <formula>0</formula>
    </cfRule>
  </conditionalFormatting>
  <conditionalFormatting sqref="E22:F22">
    <cfRule type="cellIs" dxfId="176" priority="4" operator="lessThan">
      <formula>0</formula>
    </cfRule>
  </conditionalFormatting>
  <conditionalFormatting sqref="E28:F37">
    <cfRule type="cellIs" dxfId="175" priority="36" stopIfTrue="1" operator="lessThan">
      <formula>0</formula>
    </cfRule>
  </conditionalFormatting>
  <conditionalFormatting sqref="E39:F52">
    <cfRule type="cellIs" dxfId="174" priority="29" stopIfTrue="1" operator="lessThan">
      <formula>0</formula>
    </cfRule>
  </conditionalFormatting>
  <conditionalFormatting sqref="E54:F54">
    <cfRule type="cellIs" dxfId="173" priority="34" stopIfTrue="1" operator="lessThan">
      <formula>0</formula>
    </cfRule>
  </conditionalFormatting>
  <conditionalFormatting sqref="E56:F59">
    <cfRule type="cellIs" dxfId="172" priority="32" stopIfTrue="1" operator="lessThan">
      <formula>0</formula>
    </cfRule>
  </conditionalFormatting>
  <conditionalFormatting sqref="E61:F62">
    <cfRule type="cellIs" dxfId="171" priority="31" stopIfTrue="1" operator="lessThan">
      <formula>0</formula>
    </cfRule>
  </conditionalFormatting>
  <conditionalFormatting sqref="E63:F63">
    <cfRule type="cellIs" dxfId="170" priority="25" operator="lessThan">
      <formula>0</formula>
    </cfRule>
  </conditionalFormatting>
  <conditionalFormatting sqref="F116:G119 F121:G126">
    <cfRule type="cellIs" dxfId="169" priority="45" stopIfTrue="1" operator="lessThan">
      <formula>0</formula>
    </cfRule>
  </conditionalFormatting>
  <conditionalFormatting sqref="G14:P16">
    <cfRule type="cellIs" dxfId="168" priority="24" operator="equal">
      <formula>0</formula>
    </cfRule>
  </conditionalFormatting>
  <conditionalFormatting sqref="G18:P21">
    <cfRule type="cellIs" dxfId="167" priority="6" operator="equal">
      <formula>0</formula>
    </cfRule>
  </conditionalFormatting>
  <conditionalFormatting sqref="I136:J137">
    <cfRule type="cellIs" dxfId="166" priority="3" operator="lessThan">
      <formula>0</formula>
    </cfRule>
  </conditionalFormatting>
  <conditionalFormatting sqref="K131">
    <cfRule type="cellIs" dxfId="165" priority="2" operator="lessThan">
      <formula>0</formula>
    </cfRule>
  </conditionalFormatting>
  <conditionalFormatting sqref="M69:M94">
    <cfRule type="cellIs" dxfId="164" priority="28" stopIfTrue="1" operator="lessThan">
      <formula>0</formula>
    </cfRule>
  </conditionalFormatting>
  <conditionalFormatting sqref="M96">
    <cfRule type="cellIs" dxfId="163" priority="44" stopIfTrue="1" operator="lessThan">
      <formula>0</formula>
    </cfRule>
  </conditionalFormatting>
  <conditionalFormatting sqref="M98:M104">
    <cfRule type="cellIs" dxfId="162" priority="40" stopIfTrue="1" operator="lessThan">
      <formula>0</formula>
    </cfRule>
  </conditionalFormatting>
  <conditionalFormatting sqref="O131 O136:O137">
    <cfRule type="cellIs" dxfId="161" priority="43" operator="lessThan">
      <formula>0</formula>
    </cfRule>
  </conditionalFormatting>
  <conditionalFormatting sqref="O14:P16">
    <cfRule type="cellIs" dxfId="160" priority="21" operator="lessThan">
      <formula>0</formula>
    </cfRule>
  </conditionalFormatting>
  <conditionalFormatting sqref="O16:P16">
    <cfRule type="cellIs" dxfId="159" priority="30" stopIfTrue="1" operator="lessThan">
      <formula>0</formula>
    </cfRule>
  </conditionalFormatting>
  <conditionalFormatting sqref="O18:P21">
    <cfRule type="cellIs" dxfId="158" priority="5" operator="lessThan">
      <formula>0</formula>
    </cfRule>
  </conditionalFormatting>
  <conditionalFormatting sqref="O20:P21">
    <cfRule type="cellIs" dxfId="157" priority="20" stopIfTrue="1" operator="lessThan">
      <formula>0</formula>
    </cfRule>
  </conditionalFormatting>
  <conditionalFormatting sqref="O22:P22">
    <cfRule type="cellIs" dxfId="156" priority="27" operator="lessThan">
      <formula>0</formula>
    </cfRule>
  </conditionalFormatting>
  <conditionalFormatting sqref="O28:P37">
    <cfRule type="cellIs" dxfId="155" priority="14" operator="lessThan">
      <formula>0</formula>
    </cfRule>
  </conditionalFormatting>
  <conditionalFormatting sqref="O39:P52">
    <cfRule type="cellIs" dxfId="154" priority="12" operator="lessThan">
      <formula>0</formula>
    </cfRule>
  </conditionalFormatting>
  <conditionalFormatting sqref="O54:P54">
    <cfRule type="cellIs" dxfId="153" priority="11" operator="lessThan">
      <formula>0</formula>
    </cfRule>
  </conditionalFormatting>
  <conditionalFormatting sqref="O56:P58">
    <cfRule type="cellIs" dxfId="152" priority="9" operator="lessThan">
      <formula>0</formula>
    </cfRule>
  </conditionalFormatting>
  <conditionalFormatting sqref="O59:P59">
    <cfRule type="cellIs" dxfId="151" priority="10" operator="lessThan">
      <formula>0</formula>
    </cfRule>
  </conditionalFormatting>
  <conditionalFormatting sqref="O63:P63">
    <cfRule type="cellIs" dxfId="150" priority="26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98A3A5E6-16F1-42A5-838E-E46FC76CA37A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B48E9E6F-917A-40D0-8458-272FAC506BDF}">
      <formula1>0</formula1>
    </dataValidation>
    <dataValidation type="whole" operator="greaterThanOrEqual" allowBlank="1" showInputMessage="1" showErrorMessage="1" error="Verifique los Datos Introducidos" sqref="N117:N118 N122:N127" xr:uid="{1BF33698-52E5-493C-A72A-6E61AEB03BB1}">
      <formula1>0</formula1>
    </dataValidation>
    <dataValidation type="whole" operator="greaterThanOrEqual" allowBlank="1" showInputMessage="1" showErrorMessage="1" sqref="G119 F116:F119 F122:F126" xr:uid="{19B2B916-F5C7-48C4-888A-003D89F1775A}">
      <formula1>0</formula1>
    </dataValidation>
    <dataValidation type="list" allowBlank="1" showInputMessage="1" showErrorMessage="1" error="Elija un Mes de la Lista Desplegable." prompt="Elija una Opción de la Lista" sqref="N5:P5" xr:uid="{95A86AB4-769A-46C0-B5B7-525E39FFDCCD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2E2B-3B80-42C4-9C31-EC5FC439A482}">
  <dimension ref="A1:R160"/>
  <sheetViews>
    <sheetView zoomScale="110" zoomScaleNormal="110" workbookViewId="0">
      <selection activeCell="S11" sqref="S11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6.25" customHeight="1" x14ac:dyDescent="0.25">
      <c r="A5" s="258" t="s">
        <v>1</v>
      </c>
      <c r="B5" s="258"/>
      <c r="C5" s="363">
        <f>ENERO!C5</f>
        <v>0</v>
      </c>
      <c r="D5" s="363"/>
      <c r="E5" s="363"/>
      <c r="F5" s="363"/>
      <c r="G5" s="363"/>
      <c r="H5" s="363"/>
      <c r="I5" s="363"/>
      <c r="J5" s="363"/>
      <c r="K5" s="363"/>
      <c r="L5" s="364" t="s">
        <v>2</v>
      </c>
      <c r="M5" s="364"/>
      <c r="N5" s="356">
        <f>MARZO!N5</f>
        <v>0</v>
      </c>
      <c r="O5" s="356"/>
      <c r="P5" s="356"/>
    </row>
    <row r="6" spans="1:16" s="3" customFormat="1" ht="23.25" customHeight="1" x14ac:dyDescent="0.25">
      <c r="A6" s="65" t="s">
        <v>3</v>
      </c>
      <c r="B6" s="65"/>
      <c r="C6" s="357">
        <f>ENERO!C6</f>
        <v>0</v>
      </c>
      <c r="D6" s="357"/>
      <c r="E6" s="357"/>
      <c r="F6" s="357"/>
      <c r="G6" s="263" t="s">
        <v>4</v>
      </c>
      <c r="H6" s="263"/>
      <c r="I6" s="357">
        <f>ENERO!I6</f>
        <v>0</v>
      </c>
      <c r="J6" s="357"/>
      <c r="K6" s="357"/>
      <c r="L6" s="27" t="s">
        <v>184</v>
      </c>
      <c r="M6" s="365" t="s">
        <v>185</v>
      </c>
      <c r="N6" s="365"/>
      <c r="O6" s="27" t="s">
        <v>7</v>
      </c>
      <c r="P6" s="100">
        <f>ENERO!P6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ENERO!C8</f>
        <v>0</v>
      </c>
      <c r="D8" s="357"/>
      <c r="E8" s="357"/>
      <c r="F8" s="357"/>
      <c r="G8" s="357"/>
      <c r="H8" s="27" t="s">
        <v>9</v>
      </c>
      <c r="I8" s="357">
        <f>ENERO!I8</f>
        <v>0</v>
      </c>
      <c r="J8" s="357"/>
      <c r="K8" s="357"/>
      <c r="L8" s="27" t="s">
        <v>10</v>
      </c>
      <c r="M8" s="357">
        <f>ENERO!M8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ENERO!E28</f>
        <v>0</v>
      </c>
      <c r="F28" s="359"/>
      <c r="G28" s="279">
        <f>ENERO!G28+FEBRERO!G28+MARZO!G28</f>
        <v>0</v>
      </c>
      <c r="H28" s="280"/>
      <c r="I28" s="279">
        <f>ENERO!I28+FEBRERO!I28+MARZO!I28</f>
        <v>0</v>
      </c>
      <c r="J28" s="280"/>
      <c r="K28" s="279">
        <f t="shared" ref="K28:K37" si="14">M70</f>
        <v>0</v>
      </c>
      <c r="L28" s="280"/>
      <c r="M28" s="117">
        <f>ENERO!M28+FEBRERO!M28+MARZO!M28</f>
        <v>0</v>
      </c>
      <c r="N28" s="117">
        <f>ENERO!N28+FEBRERO!N28+MARZO!N28</f>
        <v>0</v>
      </c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ENERO!E29</f>
        <v>0</v>
      </c>
      <c r="F29" s="361"/>
      <c r="G29" s="360">
        <f>ENERO!G29+FEBRERO!G29+MARZO!G29</f>
        <v>0</v>
      </c>
      <c r="H29" s="361"/>
      <c r="I29" s="360">
        <f>ENERO!I29+FEBRERO!I29+MARZO!I29</f>
        <v>0</v>
      </c>
      <c r="J29" s="361"/>
      <c r="K29" s="134">
        <f t="shared" si="14"/>
        <v>0</v>
      </c>
      <c r="L29" s="135"/>
      <c r="M29" s="74">
        <f>ENERO!M29+FEBRERO!M29+MARZO!M29</f>
        <v>0</v>
      </c>
      <c r="N29" s="74">
        <f>ENERO!N29+FEBRERO!N29+MARZO!N29</f>
        <v>0</v>
      </c>
      <c r="O29" s="136">
        <f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ENERO!E30</f>
        <v>0</v>
      </c>
      <c r="F30" s="361"/>
      <c r="G30" s="360">
        <f>ENERO!G30+FEBRERO!G30+MARZO!G30</f>
        <v>0</v>
      </c>
      <c r="H30" s="361"/>
      <c r="I30" s="134">
        <f>ENERO!I30+FEBRERO!I30+MARZO!I30</f>
        <v>0</v>
      </c>
      <c r="J30" s="135"/>
      <c r="K30" s="134">
        <f t="shared" si="14"/>
        <v>0</v>
      </c>
      <c r="L30" s="135"/>
      <c r="M30" s="74">
        <f>ENERO!M30+FEBRERO!M30+MARZO!M30</f>
        <v>0</v>
      </c>
      <c r="N30" s="74">
        <f>ENERO!N30+FEBRERO!N30+MARZO!N30</f>
        <v>0</v>
      </c>
      <c r="O30" s="136">
        <f t="shared" ref="O30:O37" si="15">E30+G30+I30-K30-M30+N30-SUM(N72:P72)</f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ENERO!E31</f>
        <v>0</v>
      </c>
      <c r="F31" s="361"/>
      <c r="G31" s="360">
        <f>ENERO!G31+FEBRERO!G31+MARZO!G31</f>
        <v>0</v>
      </c>
      <c r="H31" s="361"/>
      <c r="I31" s="134">
        <f>ENERO!I31+FEBRERO!I31+MARZO!I31</f>
        <v>0</v>
      </c>
      <c r="J31" s="135"/>
      <c r="K31" s="134">
        <f t="shared" si="14"/>
        <v>0</v>
      </c>
      <c r="L31" s="135"/>
      <c r="M31" s="74">
        <f>ENERO!M31+FEBRERO!M31+MARZO!M31</f>
        <v>0</v>
      </c>
      <c r="N31" s="74">
        <f>ENERO!N31+FEBRERO!N31+MARZO!N31</f>
        <v>0</v>
      </c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ENERO!E32</f>
        <v>0</v>
      </c>
      <c r="F32" s="361"/>
      <c r="G32" s="360">
        <f>ENERO!G32+FEBRERO!G32+MARZO!G32</f>
        <v>0</v>
      </c>
      <c r="H32" s="361"/>
      <c r="I32" s="134">
        <f>ENERO!I32+FEBRERO!I32+MARZO!I32</f>
        <v>0</v>
      </c>
      <c r="J32" s="135"/>
      <c r="K32" s="134">
        <f t="shared" si="14"/>
        <v>0</v>
      </c>
      <c r="L32" s="135"/>
      <c r="M32" s="74">
        <f>ENERO!M32+FEBRERO!M32+MARZO!M32</f>
        <v>0</v>
      </c>
      <c r="N32" s="74">
        <f>ENERO!N32+FEBRERO!N32+MARZO!N32</f>
        <v>0</v>
      </c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ENERO!E33</f>
        <v>0</v>
      </c>
      <c r="F33" s="361"/>
      <c r="G33" s="360">
        <f>ENERO!G33+FEBRERO!G33+MARZO!G33</f>
        <v>0</v>
      </c>
      <c r="H33" s="361"/>
      <c r="I33" s="134">
        <f>ENERO!I33+FEBRERO!I33+MARZO!I33</f>
        <v>0</v>
      </c>
      <c r="J33" s="135"/>
      <c r="K33" s="134">
        <f t="shared" si="14"/>
        <v>0</v>
      </c>
      <c r="L33" s="135"/>
      <c r="M33" s="74">
        <f>ENERO!M33+FEBRERO!M33+MARZO!M33</f>
        <v>0</v>
      </c>
      <c r="N33" s="74">
        <f>ENERO!N33+FEBRERO!N33+MARZO!N33</f>
        <v>0</v>
      </c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ENERO!E34</f>
        <v>0</v>
      </c>
      <c r="F34" s="361"/>
      <c r="G34" s="360">
        <f>ENERO!G34+FEBRERO!G34+MARZO!G34</f>
        <v>0</v>
      </c>
      <c r="H34" s="361"/>
      <c r="I34" s="134">
        <f>ENERO!I34+FEBRERO!I34+MARZO!I34</f>
        <v>0</v>
      </c>
      <c r="J34" s="135"/>
      <c r="K34" s="134">
        <f t="shared" si="14"/>
        <v>0</v>
      </c>
      <c r="L34" s="135"/>
      <c r="M34" s="74">
        <f>ENERO!M34+FEBRERO!M34+MARZO!M34</f>
        <v>0</v>
      </c>
      <c r="N34" s="74">
        <f>ENERO!N34+FEBRERO!N34+MARZO!N34</f>
        <v>0</v>
      </c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ENERO!E35</f>
        <v>0</v>
      </c>
      <c r="F35" s="361"/>
      <c r="G35" s="360">
        <f>ENERO!G35+FEBRERO!G35+MARZO!G35</f>
        <v>0</v>
      </c>
      <c r="H35" s="361"/>
      <c r="I35" s="134">
        <f>ENERO!I35+FEBRERO!I35+MARZO!I35</f>
        <v>0</v>
      </c>
      <c r="J35" s="135"/>
      <c r="K35" s="134">
        <f t="shared" si="14"/>
        <v>0</v>
      </c>
      <c r="L35" s="135"/>
      <c r="M35" s="74">
        <f>ENERO!M35+FEBRERO!M35+MARZO!M35</f>
        <v>0</v>
      </c>
      <c r="N35" s="74">
        <f>ENERO!N35+FEBRERO!N35+MARZO!N35</f>
        <v>0</v>
      </c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ENERO!E36</f>
        <v>0</v>
      </c>
      <c r="F36" s="361"/>
      <c r="G36" s="360">
        <f>ENERO!G36+FEBRERO!G36+MARZO!G36</f>
        <v>0</v>
      </c>
      <c r="H36" s="361"/>
      <c r="I36" s="134">
        <f>ENERO!I36+FEBRERO!I36+MARZO!I36</f>
        <v>0</v>
      </c>
      <c r="J36" s="135"/>
      <c r="K36" s="134">
        <f t="shared" si="14"/>
        <v>0</v>
      </c>
      <c r="L36" s="135"/>
      <c r="M36" s="74">
        <f>ENERO!M36+FEBRERO!M36+MARZO!M36</f>
        <v>0</v>
      </c>
      <c r="N36" s="74">
        <f>ENERO!N36+FEBRERO!N36+MARZO!N36</f>
        <v>0</v>
      </c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ENERO!E37</f>
        <v>0</v>
      </c>
      <c r="F37" s="251"/>
      <c r="G37" s="250">
        <f>ENERO!G37+FEBRERO!G37+MARZO!G37</f>
        <v>0</v>
      </c>
      <c r="H37" s="251"/>
      <c r="I37" s="250">
        <f>ENERO!I37+FEBRERO!I37+MARZO!I37</f>
        <v>0</v>
      </c>
      <c r="J37" s="251"/>
      <c r="K37" s="250">
        <f t="shared" si="14"/>
        <v>0</v>
      </c>
      <c r="L37" s="251"/>
      <c r="M37" s="86">
        <f>ENERO!M37+FEBRERO!M37+MARZO!M37</f>
        <v>0</v>
      </c>
      <c r="N37" s="86">
        <f>ENERO!N37+FEBRERO!N37+MARZO!N37</f>
        <v>0</v>
      </c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ENERO!E39</f>
        <v>0</v>
      </c>
      <c r="F39" s="361"/>
      <c r="G39" s="360">
        <f>ENERO!G39+FEBRERO!G39+MARZO!G39</f>
        <v>0</v>
      </c>
      <c r="H39" s="361"/>
      <c r="I39" s="134">
        <f>ENERO!I39+FEBRERO!I39+MARZO!I39</f>
        <v>0</v>
      </c>
      <c r="J39" s="135"/>
      <c r="K39" s="134">
        <f t="shared" ref="K39:K51" si="16">M81</f>
        <v>0</v>
      </c>
      <c r="L39" s="135"/>
      <c r="M39" s="113">
        <f>ENERO!M39+FEBRERO!M39+MARZO!M39</f>
        <v>0</v>
      </c>
      <c r="N39" s="113">
        <f>ENERO!N39+FEBRERO!N39+MARZO!N39</f>
        <v>0</v>
      </c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ENERO!E40</f>
        <v>0</v>
      </c>
      <c r="F40" s="361"/>
      <c r="G40" s="360">
        <f>ENERO!G40+FEBRERO!G40+MARZO!G40</f>
        <v>0</v>
      </c>
      <c r="H40" s="361"/>
      <c r="I40" s="134">
        <f>ENERO!I40+FEBRERO!I40+MARZO!I40</f>
        <v>0</v>
      </c>
      <c r="J40" s="135"/>
      <c r="K40" s="134">
        <f t="shared" si="16"/>
        <v>0</v>
      </c>
      <c r="L40" s="135"/>
      <c r="M40" s="113">
        <f>ENERO!M40+FEBRERO!M40+MARZO!M40</f>
        <v>0</v>
      </c>
      <c r="N40" s="113">
        <f>ENERO!N40+FEBRERO!N40+MARZO!N40</f>
        <v>0</v>
      </c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ENERO!E41</f>
        <v>0</v>
      </c>
      <c r="F41" s="361"/>
      <c r="G41" s="360">
        <f>ENERO!G41+FEBRERO!G41+MARZO!G41</f>
        <v>0</v>
      </c>
      <c r="H41" s="361"/>
      <c r="I41" s="134">
        <f>ENERO!I41+FEBRERO!I41+MARZO!I41</f>
        <v>0</v>
      </c>
      <c r="J41" s="135"/>
      <c r="K41" s="134">
        <f t="shared" si="16"/>
        <v>0</v>
      </c>
      <c r="L41" s="135"/>
      <c r="M41" s="113">
        <f>ENERO!M41+FEBRERO!M41+MARZO!M41</f>
        <v>0</v>
      </c>
      <c r="N41" s="113">
        <f>ENERO!N41+FEBRERO!N41+MARZO!N41</f>
        <v>0</v>
      </c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ENERO!E42</f>
        <v>0</v>
      </c>
      <c r="F42" s="361"/>
      <c r="G42" s="360">
        <f>ENERO!G42+FEBRERO!G42+MARZO!G42</f>
        <v>0</v>
      </c>
      <c r="H42" s="361"/>
      <c r="I42" s="134">
        <f>ENERO!I42+FEBRERO!I42+MARZO!I42</f>
        <v>0</v>
      </c>
      <c r="J42" s="135"/>
      <c r="K42" s="134">
        <f t="shared" si="16"/>
        <v>0</v>
      </c>
      <c r="L42" s="135"/>
      <c r="M42" s="113">
        <f>ENERO!M42+FEBRERO!M42+MARZO!M42</f>
        <v>0</v>
      </c>
      <c r="N42" s="113">
        <f>ENERO!N42+FEBRERO!N42+MARZO!N42</f>
        <v>0</v>
      </c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ENERO!E43</f>
        <v>0</v>
      </c>
      <c r="F43" s="361"/>
      <c r="G43" s="360">
        <f>ENERO!G43+FEBRERO!G43+MARZO!G43</f>
        <v>0</v>
      </c>
      <c r="H43" s="361"/>
      <c r="I43" s="134">
        <f>ENERO!I43+FEBRERO!I43+MARZO!I43</f>
        <v>0</v>
      </c>
      <c r="J43" s="135"/>
      <c r="K43" s="134">
        <f t="shared" si="16"/>
        <v>0</v>
      </c>
      <c r="L43" s="135"/>
      <c r="M43" s="113">
        <f>ENERO!M43+FEBRERO!M43+MARZO!M43</f>
        <v>0</v>
      </c>
      <c r="N43" s="113">
        <f>ENERO!N43+FEBRERO!N43+MARZO!N43</f>
        <v>0</v>
      </c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ENERO!E44</f>
        <v>0</v>
      </c>
      <c r="F44" s="361"/>
      <c r="G44" s="360">
        <f>ENERO!G44+FEBRERO!G44+MARZO!G44</f>
        <v>0</v>
      </c>
      <c r="H44" s="361"/>
      <c r="I44" s="134">
        <f>ENERO!I44+FEBRERO!I44+MARZO!I44</f>
        <v>0</v>
      </c>
      <c r="J44" s="135"/>
      <c r="K44" s="134">
        <f t="shared" si="16"/>
        <v>0</v>
      </c>
      <c r="L44" s="135"/>
      <c r="M44" s="113">
        <f>ENERO!M44+FEBRERO!M44+MARZO!M44</f>
        <v>0</v>
      </c>
      <c r="N44" s="113">
        <f>ENERO!N44+FEBRERO!N44+MARZO!N44</f>
        <v>0</v>
      </c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ENERO!E45</f>
        <v>0</v>
      </c>
      <c r="F45" s="361"/>
      <c r="G45" s="360">
        <f>ENERO!G45+FEBRERO!G45+MARZO!G45</f>
        <v>0</v>
      </c>
      <c r="H45" s="361"/>
      <c r="I45" s="134">
        <f>ENERO!I45+FEBRERO!I45+MARZO!I45</f>
        <v>0</v>
      </c>
      <c r="J45" s="135"/>
      <c r="K45" s="134">
        <f t="shared" si="16"/>
        <v>0</v>
      </c>
      <c r="L45" s="135"/>
      <c r="M45" s="113">
        <f>ENERO!M45+FEBRERO!M45+MARZO!M45</f>
        <v>0</v>
      </c>
      <c r="N45" s="113">
        <f>ENERO!N45+FEBRERO!N45+MARZO!N45</f>
        <v>0</v>
      </c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ENERO!E46</f>
        <v>0</v>
      </c>
      <c r="F46" s="361"/>
      <c r="G46" s="360">
        <f>ENERO!G46+FEBRERO!G46+MARZO!G46</f>
        <v>0</v>
      </c>
      <c r="H46" s="361"/>
      <c r="I46" s="134">
        <f>ENERO!I46+FEBRERO!I46+MARZO!I46</f>
        <v>0</v>
      </c>
      <c r="J46" s="135"/>
      <c r="K46" s="134">
        <f t="shared" si="16"/>
        <v>0</v>
      </c>
      <c r="L46" s="135"/>
      <c r="M46" s="113">
        <f>ENERO!M46+FEBRERO!M46+MARZO!M46</f>
        <v>0</v>
      </c>
      <c r="N46" s="113">
        <f>ENERO!N46+FEBRERO!N46+MARZO!N46</f>
        <v>0</v>
      </c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ENERO!E47</f>
        <v>0</v>
      </c>
      <c r="F47" s="361"/>
      <c r="G47" s="360">
        <f>ENERO!G47+FEBRERO!G47+MARZO!G47</f>
        <v>0</v>
      </c>
      <c r="H47" s="361"/>
      <c r="I47" s="134">
        <f>ENERO!I47+FEBRERO!I47+MARZO!I47</f>
        <v>0</v>
      </c>
      <c r="J47" s="135"/>
      <c r="K47" s="134">
        <f t="shared" si="16"/>
        <v>0</v>
      </c>
      <c r="L47" s="135"/>
      <c r="M47" s="113">
        <f>ENERO!M47+FEBRERO!M47+MARZO!M47</f>
        <v>0</v>
      </c>
      <c r="N47" s="113">
        <f>ENERO!N47+FEBRERO!N47+MARZO!N47</f>
        <v>0</v>
      </c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ENERO!E48</f>
        <v>0</v>
      </c>
      <c r="F48" s="361"/>
      <c r="G48" s="360">
        <f>ENERO!G48+FEBRERO!G48+MARZO!G48</f>
        <v>0</v>
      </c>
      <c r="H48" s="361"/>
      <c r="I48" s="134">
        <f>ENERO!I48+FEBRERO!I48+MARZO!I48</f>
        <v>0</v>
      </c>
      <c r="J48" s="135"/>
      <c r="K48" s="134">
        <f t="shared" si="16"/>
        <v>0</v>
      </c>
      <c r="L48" s="135"/>
      <c r="M48" s="113">
        <f>ENERO!M48+FEBRERO!M48+MARZO!M48</f>
        <v>0</v>
      </c>
      <c r="N48" s="113">
        <f>ENERO!N48+FEBRERO!N48+MARZO!N48</f>
        <v>0</v>
      </c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ENERO!E49</f>
        <v>0</v>
      </c>
      <c r="F49" s="361"/>
      <c r="G49" s="360">
        <f>ENERO!G49+FEBRERO!G49+MARZO!G49</f>
        <v>0</v>
      </c>
      <c r="H49" s="361"/>
      <c r="I49" s="134">
        <f>ENERO!I49+FEBRERO!I49+MARZO!I49</f>
        <v>0</v>
      </c>
      <c r="J49" s="135"/>
      <c r="K49" s="134">
        <f t="shared" si="16"/>
        <v>0</v>
      </c>
      <c r="L49" s="135"/>
      <c r="M49" s="113">
        <f>ENERO!M49+FEBRERO!M49+MARZO!M49</f>
        <v>0</v>
      </c>
      <c r="N49" s="113">
        <f>ENERO!N49+FEBRERO!N49+MARZO!N49</f>
        <v>0</v>
      </c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ENERO!E50</f>
        <v>0</v>
      </c>
      <c r="F50" s="361"/>
      <c r="G50" s="360">
        <f>ENERO!G50+FEBRERO!G50+MARZO!G50</f>
        <v>0</v>
      </c>
      <c r="H50" s="361"/>
      <c r="I50" s="134">
        <f>ENERO!I50+FEBRERO!I50+MARZO!I50</f>
        <v>0</v>
      </c>
      <c r="J50" s="135"/>
      <c r="K50" s="134">
        <f t="shared" si="16"/>
        <v>0</v>
      </c>
      <c r="L50" s="135"/>
      <c r="M50" s="113">
        <f>ENERO!M50+FEBRERO!M50+MARZO!M50</f>
        <v>0</v>
      </c>
      <c r="N50" s="113">
        <f>ENERO!N50+FEBRERO!N50+MARZO!N50</f>
        <v>0</v>
      </c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ENERO!E51</f>
        <v>0</v>
      </c>
      <c r="F51" s="308"/>
      <c r="G51" s="307">
        <f>ENERO!G51+FEBRERO!G51+MARZO!G51</f>
        <v>0</v>
      </c>
      <c r="H51" s="308"/>
      <c r="I51" s="307">
        <f>ENERO!I51+FEBRERO!I51+MARZO!I51</f>
        <v>0</v>
      </c>
      <c r="J51" s="308"/>
      <c r="K51" s="307">
        <f t="shared" si="16"/>
        <v>0</v>
      </c>
      <c r="L51" s="308"/>
      <c r="M51" s="114">
        <f>ENERO!M51+FEBRERO!M51+MARZO!M51</f>
        <v>0</v>
      </c>
      <c r="N51" s="114">
        <f>ENERO!N51+FEBRERO!N51+MARZO!N51</f>
        <v>0</v>
      </c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ENERO!E52</f>
        <v>0</v>
      </c>
      <c r="F52" s="306"/>
      <c r="G52" s="305">
        <f>ENERO!G52+FEBRERO!G52+MARZO!G52</f>
        <v>0</v>
      </c>
      <c r="H52" s="306"/>
      <c r="I52" s="305">
        <f>ENERO!I52+FEBRERO!I52+MARZO!I52</f>
        <v>0</v>
      </c>
      <c r="J52" s="306"/>
      <c r="K52" s="305">
        <f>M94</f>
        <v>0</v>
      </c>
      <c r="L52" s="306"/>
      <c r="M52" s="115">
        <f>ENERO!M52+FEBRERO!M52+MARZO!M52</f>
        <v>0</v>
      </c>
      <c r="N52" s="115">
        <f>ENERO!N52+FEBRERO!N52+MARZO!N52</f>
        <v>0</v>
      </c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ENERO!E54</f>
        <v>0</v>
      </c>
      <c r="F54" s="124"/>
      <c r="G54" s="124">
        <f>ENERO!G54+FEBRERO!G54+MARZO!G54</f>
        <v>0</v>
      </c>
      <c r="H54" s="124"/>
      <c r="I54" s="124">
        <f>ENERO!I54+FEBRERO!I54+MARZO!I54</f>
        <v>0</v>
      </c>
      <c r="J54" s="124"/>
      <c r="K54" s="124">
        <f>M96</f>
        <v>0</v>
      </c>
      <c r="L54" s="124"/>
      <c r="M54" s="86">
        <f>ENERO!M54+FEBRERO!M54+MARZO!M54</f>
        <v>0</v>
      </c>
      <c r="N54" s="86">
        <f>ENERO!N54+FEBRERO!N54+MARZO!N54</f>
        <v>0</v>
      </c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ENERO!E56</f>
        <v>0</v>
      </c>
      <c r="F56" s="229"/>
      <c r="G56" s="229">
        <f>ENERO!G56+FEBRERO!G56+MARZO!G56</f>
        <v>0</v>
      </c>
      <c r="H56" s="229"/>
      <c r="I56" s="229">
        <f>ENERO!I56+FEBRERO!I56+MARZO!I56</f>
        <v>0</v>
      </c>
      <c r="J56" s="229"/>
      <c r="K56" s="229">
        <f t="shared" ref="K56:K58" si="18">M98</f>
        <v>0</v>
      </c>
      <c r="L56" s="229"/>
      <c r="M56" s="74">
        <f>ENERO!M56+FEBRERO!M56+MARZO!M56</f>
        <v>0</v>
      </c>
      <c r="N56" s="74">
        <f>ENERO!N56+FEBRERO!N56+MARZO!N56</f>
        <v>0</v>
      </c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ENERO!E57</f>
        <v>0</v>
      </c>
      <c r="F57" s="229"/>
      <c r="G57" s="229">
        <f>ENERO!G57+FEBRERO!G57+MARZO!G57</f>
        <v>0</v>
      </c>
      <c r="H57" s="229"/>
      <c r="I57" s="229">
        <f>ENERO!I57+FEBRERO!I57+MARZO!I57</f>
        <v>0</v>
      </c>
      <c r="J57" s="229"/>
      <c r="K57" s="229">
        <f t="shared" si="18"/>
        <v>0</v>
      </c>
      <c r="L57" s="229"/>
      <c r="M57" s="74">
        <f>ENERO!M57+FEBRERO!M57+MARZO!M57</f>
        <v>0</v>
      </c>
      <c r="N57" s="74">
        <f>ENERO!N57+FEBRERO!N57+MARZO!N57</f>
        <v>0</v>
      </c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ENERO!E58</f>
        <v>0</v>
      </c>
      <c r="F58" s="231"/>
      <c r="G58" s="231">
        <f>ENERO!G58+FEBRERO!G58+MARZO!G58</f>
        <v>0</v>
      </c>
      <c r="H58" s="231"/>
      <c r="I58" s="231">
        <f>ENERO!I58+FEBRERO!I58+MARZO!I58</f>
        <v>0</v>
      </c>
      <c r="J58" s="231"/>
      <c r="K58" s="231">
        <f t="shared" si="18"/>
        <v>0</v>
      </c>
      <c r="L58" s="231"/>
      <c r="M58" s="110">
        <f>ENERO!M58+FEBRERO!M58+MARZO!M58</f>
        <v>0</v>
      </c>
      <c r="N58" s="110">
        <f>ENERO!N58+FEBRERO!N58+MARZO!N58</f>
        <v>0</v>
      </c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ENERO!E59</f>
        <v>0</v>
      </c>
      <c r="F59" s="316"/>
      <c r="G59" s="316">
        <f>ENERO!G59+FEBRERO!G59+MARZO!G59</f>
        <v>0</v>
      </c>
      <c r="H59" s="316"/>
      <c r="I59" s="316">
        <f>ENERO!I59+FEBRERO!I59+MARZO!I59</f>
        <v>0</v>
      </c>
      <c r="J59" s="316"/>
      <c r="K59" s="316">
        <f>M101</f>
        <v>0</v>
      </c>
      <c r="L59" s="316"/>
      <c r="M59" s="116">
        <f>ENERO!M59+FEBRERO!M59+MARZO!M59</f>
        <v>0</v>
      </c>
      <c r="N59" s="116">
        <f>ENERO!N59+FEBRERO!N59+MARZO!N59</f>
        <v>0</v>
      </c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ENERO!E61</f>
        <v>0</v>
      </c>
      <c r="F61" s="135"/>
      <c r="G61" s="229">
        <f>ENERO!G61+FEBRERO!G61+MARZO!G61</f>
        <v>0</v>
      </c>
      <c r="H61" s="229"/>
      <c r="I61" s="229">
        <f>ENERO!I61+FEBRERO!I61+MARZO!I61</f>
        <v>0</v>
      </c>
      <c r="J61" s="229"/>
      <c r="K61" s="229">
        <f t="shared" ref="K61:K62" si="20">M103</f>
        <v>0</v>
      </c>
      <c r="L61" s="229"/>
      <c r="M61" s="74">
        <f>ENERO!M61+FEBRERO!M61+MARZO!M61</f>
        <v>0</v>
      </c>
      <c r="N61" s="74">
        <f>ENERO!N61+FEBRERO!N61+MARZO!N61</f>
        <v>0</v>
      </c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ENERO!E62</f>
        <v>0</v>
      </c>
      <c r="F62" s="251"/>
      <c r="G62" s="124">
        <f>ENERO!G62+FEBRERO!G62+MARZO!G62</f>
        <v>0</v>
      </c>
      <c r="H62" s="124"/>
      <c r="I62" s="124">
        <f>ENERO!I62+FEBRERO!I62+MARZO!I62</f>
        <v>0</v>
      </c>
      <c r="J62" s="124"/>
      <c r="K62" s="124">
        <f t="shared" si="20"/>
        <v>0</v>
      </c>
      <c r="L62" s="124"/>
      <c r="M62" s="86">
        <f>ENERO!M62+FEBRERO!M62+MARZO!M62</f>
        <v>0</v>
      </c>
      <c r="N62" s="86">
        <f>ENERO!N62+FEBRERO!N62+MARZO!N62</f>
        <v>0</v>
      </c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74">
        <f>ENERO!E70+FEBRERO!E70+MARZO!E70</f>
        <v>0</v>
      </c>
      <c r="F70" s="74">
        <f>ENERO!F70+FEBRERO!F70+MARZO!F70</f>
        <v>0</v>
      </c>
      <c r="G70" s="74">
        <f>ENERO!G70+FEBRERO!G70+MARZO!G70</f>
        <v>0</v>
      </c>
      <c r="H70" s="103">
        <f>ENERO!H70+FEBRERO!H70+MARZO!H70</f>
        <v>0</v>
      </c>
      <c r="I70" s="103">
        <f>ENERO!I70+FEBRERO!I70+MARZO!I70</f>
        <v>0</v>
      </c>
      <c r="J70" s="74">
        <f>ENERO!J70+FEBRERO!J70+MARZO!J70</f>
        <v>0</v>
      </c>
      <c r="K70" s="74">
        <f>ENERO!K70+FEBRERO!K70+MARZO!K70</f>
        <v>0</v>
      </c>
      <c r="L70" s="74">
        <f>ENERO!L70+FEBRERO!L70+MARZO!L70</f>
        <v>0</v>
      </c>
      <c r="M70" s="13">
        <f>SUM(E70:L70)</f>
        <v>0</v>
      </c>
      <c r="N70" s="103">
        <f>ENERO!N70+FEBRERO!N70+MARZO!N70</f>
        <v>0</v>
      </c>
      <c r="O70" s="103">
        <f>ENERO!O70+FEBRERO!O70+MARZO!O70</f>
        <v>0</v>
      </c>
      <c r="P70" s="107">
        <f>ENERO!P70+FEBRERO!P70+MARZO!P70</f>
        <v>0</v>
      </c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74">
        <f>ENERO!E71+FEBRERO!E71+MARZO!E71</f>
        <v>0</v>
      </c>
      <c r="F71" s="74">
        <f>ENERO!F71+FEBRERO!F71+MARZO!F71</f>
        <v>0</v>
      </c>
      <c r="G71" s="74">
        <f>ENERO!G71+FEBRERO!G71+MARZO!G71</f>
        <v>0</v>
      </c>
      <c r="H71" s="103">
        <f>ENERO!H71+FEBRERO!H71+MARZO!H71</f>
        <v>0</v>
      </c>
      <c r="I71" s="103">
        <f>ENERO!I71+FEBRERO!I71+MARZO!I71</f>
        <v>0</v>
      </c>
      <c r="J71" s="74">
        <f>ENERO!J71+FEBRERO!J71+MARZO!J71</f>
        <v>0</v>
      </c>
      <c r="K71" s="74">
        <f>ENERO!K71+FEBRERO!K71+MARZO!K71</f>
        <v>0</v>
      </c>
      <c r="L71" s="74">
        <f>ENERO!L71+FEBRERO!L71+MARZO!L71</f>
        <v>0</v>
      </c>
      <c r="M71" s="13">
        <f t="shared" ref="M71:M104" si="23">SUM(E71:L71)</f>
        <v>0</v>
      </c>
      <c r="N71" s="103">
        <f>ENERO!N71+FEBRERO!N71+MARZO!N71</f>
        <v>0</v>
      </c>
      <c r="O71" s="103">
        <f>ENERO!O71+FEBRERO!O71+MARZO!O71</f>
        <v>0</v>
      </c>
      <c r="P71" s="107">
        <f>ENERO!P71+FEBRERO!P71+MARZO!P71</f>
        <v>0</v>
      </c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74">
        <f>ENERO!E72+FEBRERO!E72+MARZO!E72</f>
        <v>0</v>
      </c>
      <c r="F72" s="74">
        <f>ENERO!F72+FEBRERO!F72+MARZO!F72</f>
        <v>0</v>
      </c>
      <c r="G72" s="74">
        <f>ENERO!G72+FEBRERO!G72+MARZO!G72</f>
        <v>0</v>
      </c>
      <c r="H72" s="103">
        <f>ENERO!H72+FEBRERO!H72+MARZO!H72</f>
        <v>0</v>
      </c>
      <c r="I72" s="103">
        <f>ENERO!I72+FEBRERO!I72+MARZO!I72</f>
        <v>0</v>
      </c>
      <c r="J72" s="74">
        <f>ENERO!J72+FEBRERO!J72+MARZO!J72</f>
        <v>0</v>
      </c>
      <c r="K72" s="74">
        <f>ENERO!K72+FEBRERO!K72+MARZO!K72</f>
        <v>0</v>
      </c>
      <c r="L72" s="74">
        <f>ENERO!L72+FEBRERO!L72+MARZO!L72</f>
        <v>0</v>
      </c>
      <c r="M72" s="13">
        <f t="shared" si="23"/>
        <v>0</v>
      </c>
      <c r="N72" s="103">
        <f>ENERO!N72+FEBRERO!N72+MARZO!N72</f>
        <v>0</v>
      </c>
      <c r="O72" s="103">
        <f>ENERO!O72+FEBRERO!O72+MARZO!O72</f>
        <v>0</v>
      </c>
      <c r="P72" s="107">
        <f>ENERO!P72+FEBRERO!P72+MARZO!P72</f>
        <v>0</v>
      </c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74">
        <f>ENERO!E73+FEBRERO!E73+MARZO!E73</f>
        <v>0</v>
      </c>
      <c r="F73" s="74">
        <f>ENERO!F73+FEBRERO!F73+MARZO!F73</f>
        <v>0</v>
      </c>
      <c r="G73" s="74">
        <f>ENERO!G73+FEBRERO!G73+MARZO!G73</f>
        <v>0</v>
      </c>
      <c r="H73" s="103">
        <f>ENERO!H73+FEBRERO!H73+MARZO!H73</f>
        <v>0</v>
      </c>
      <c r="I73" s="103">
        <f>ENERO!I73+FEBRERO!I73+MARZO!I73</f>
        <v>0</v>
      </c>
      <c r="J73" s="74">
        <f>ENERO!J73+FEBRERO!J73+MARZO!J73</f>
        <v>0</v>
      </c>
      <c r="K73" s="74">
        <f>ENERO!K73+FEBRERO!K73+MARZO!K73</f>
        <v>0</v>
      </c>
      <c r="L73" s="74">
        <f>ENERO!L73+FEBRERO!L73+MARZO!L73</f>
        <v>0</v>
      </c>
      <c r="M73" s="13">
        <f t="shared" si="23"/>
        <v>0</v>
      </c>
      <c r="N73" s="103">
        <f>ENERO!N73+FEBRERO!N73+MARZO!N73</f>
        <v>0</v>
      </c>
      <c r="O73" s="103">
        <f>ENERO!O73+FEBRERO!O73+MARZO!O73</f>
        <v>0</v>
      </c>
      <c r="P73" s="107">
        <f>ENERO!P73+FEBRERO!P73+MARZO!P73</f>
        <v>0</v>
      </c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74">
        <f>ENERO!E74+FEBRERO!E74+MARZO!E74</f>
        <v>0</v>
      </c>
      <c r="F74" s="74">
        <f>ENERO!F74+FEBRERO!F74+MARZO!F74</f>
        <v>0</v>
      </c>
      <c r="G74" s="74">
        <f>ENERO!G74+FEBRERO!G74+MARZO!G74</f>
        <v>0</v>
      </c>
      <c r="H74" s="103">
        <f>ENERO!H74+FEBRERO!H74+MARZO!H74</f>
        <v>0</v>
      </c>
      <c r="I74" s="103">
        <f>ENERO!I74+FEBRERO!I74+MARZO!I74</f>
        <v>0</v>
      </c>
      <c r="J74" s="74">
        <f>ENERO!J74+FEBRERO!J74+MARZO!J74</f>
        <v>0</v>
      </c>
      <c r="K74" s="74">
        <f>ENERO!K74+FEBRERO!K74+MARZO!K74</f>
        <v>0</v>
      </c>
      <c r="L74" s="74">
        <f>ENERO!L74+FEBRERO!L74+MARZO!L74</f>
        <v>0</v>
      </c>
      <c r="M74" s="13">
        <f t="shared" si="23"/>
        <v>0</v>
      </c>
      <c r="N74" s="103">
        <f>ENERO!N74+FEBRERO!N74+MARZO!N74</f>
        <v>0</v>
      </c>
      <c r="O74" s="103">
        <f>ENERO!O74+FEBRERO!O74+MARZO!O74</f>
        <v>0</v>
      </c>
      <c r="P74" s="107">
        <f>ENERO!P74+FEBRERO!P74+MARZO!P74</f>
        <v>0</v>
      </c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74">
        <f>ENERO!E75+FEBRERO!E75+MARZO!E75</f>
        <v>0</v>
      </c>
      <c r="F75" s="74">
        <f>ENERO!F75+FEBRERO!F75+MARZO!F75</f>
        <v>0</v>
      </c>
      <c r="G75" s="74">
        <f>ENERO!G75+FEBRERO!G75+MARZO!G75</f>
        <v>0</v>
      </c>
      <c r="H75" s="103">
        <f>ENERO!H75+FEBRERO!H75+MARZO!H75</f>
        <v>0</v>
      </c>
      <c r="I75" s="103">
        <f>ENERO!I75+FEBRERO!I75+MARZO!I75</f>
        <v>0</v>
      </c>
      <c r="J75" s="74">
        <f>ENERO!J75+FEBRERO!J75+MARZO!J75</f>
        <v>0</v>
      </c>
      <c r="K75" s="74">
        <f>ENERO!K75+FEBRERO!K75+MARZO!K75</f>
        <v>0</v>
      </c>
      <c r="L75" s="74">
        <f>ENERO!L75+FEBRERO!L75+MARZO!L75</f>
        <v>0</v>
      </c>
      <c r="M75" s="13">
        <f t="shared" si="23"/>
        <v>0</v>
      </c>
      <c r="N75" s="103">
        <f>ENERO!N75+FEBRERO!N75+MARZO!N75</f>
        <v>0</v>
      </c>
      <c r="O75" s="103">
        <f>ENERO!O75+FEBRERO!O75+MARZO!O75</f>
        <v>0</v>
      </c>
      <c r="P75" s="107">
        <f>ENERO!P75+FEBRERO!P75+MARZO!P75</f>
        <v>0</v>
      </c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74">
        <f>ENERO!E76+FEBRERO!E76+MARZO!E76</f>
        <v>0</v>
      </c>
      <c r="F76" s="74">
        <f>ENERO!F76+FEBRERO!F76+MARZO!F76</f>
        <v>0</v>
      </c>
      <c r="G76" s="74">
        <f>ENERO!G76+FEBRERO!G76+MARZO!G76</f>
        <v>0</v>
      </c>
      <c r="H76" s="103">
        <f>ENERO!H76+FEBRERO!H76+MARZO!H76</f>
        <v>0</v>
      </c>
      <c r="I76" s="103">
        <f>ENERO!I76+FEBRERO!I76+MARZO!I76</f>
        <v>0</v>
      </c>
      <c r="J76" s="74">
        <f>ENERO!J76+FEBRERO!J76+MARZO!J76</f>
        <v>0</v>
      </c>
      <c r="K76" s="74">
        <f>ENERO!K76+FEBRERO!K76+MARZO!K76</f>
        <v>0</v>
      </c>
      <c r="L76" s="74">
        <f>ENERO!L76+FEBRERO!L76+MARZO!L76</f>
        <v>0</v>
      </c>
      <c r="M76" s="13">
        <f t="shared" si="23"/>
        <v>0</v>
      </c>
      <c r="N76" s="103">
        <f>ENERO!N76+FEBRERO!N76+MARZO!N76</f>
        <v>0</v>
      </c>
      <c r="O76" s="103">
        <f>ENERO!O76+FEBRERO!O76+MARZO!O76</f>
        <v>0</v>
      </c>
      <c r="P76" s="107">
        <f>ENERO!P76+FEBRERO!P76+MARZO!P76</f>
        <v>0</v>
      </c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74">
        <f>ENERO!E77+FEBRERO!E77+MARZO!E77</f>
        <v>0</v>
      </c>
      <c r="F77" s="74">
        <f>ENERO!F77+FEBRERO!F77+MARZO!F77</f>
        <v>0</v>
      </c>
      <c r="G77" s="74">
        <f>ENERO!G77+FEBRERO!G77+MARZO!G77</f>
        <v>0</v>
      </c>
      <c r="H77" s="103">
        <f>ENERO!H77+FEBRERO!H77+MARZO!H77</f>
        <v>0</v>
      </c>
      <c r="I77" s="103">
        <f>ENERO!I77+FEBRERO!I77+MARZO!I77</f>
        <v>0</v>
      </c>
      <c r="J77" s="74">
        <f>ENERO!J77+FEBRERO!J77+MARZO!J77</f>
        <v>0</v>
      </c>
      <c r="K77" s="74">
        <f>ENERO!K77+FEBRERO!K77+MARZO!K77</f>
        <v>0</v>
      </c>
      <c r="L77" s="74">
        <f>ENERO!L77+FEBRERO!L77+MARZO!L77</f>
        <v>0</v>
      </c>
      <c r="M77" s="13">
        <f t="shared" si="23"/>
        <v>0</v>
      </c>
      <c r="N77" s="103">
        <f>ENERO!N77+FEBRERO!N77+MARZO!N77</f>
        <v>0</v>
      </c>
      <c r="O77" s="103">
        <f>ENERO!O77+FEBRERO!O77+MARZO!O77</f>
        <v>0</v>
      </c>
      <c r="P77" s="107">
        <f>ENERO!P77+FEBRERO!P77+MARZO!P77</f>
        <v>0</v>
      </c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74">
        <f>ENERO!E78+FEBRERO!E78+MARZO!E78</f>
        <v>0</v>
      </c>
      <c r="F78" s="74">
        <f>ENERO!F78+FEBRERO!F78+MARZO!F78</f>
        <v>0</v>
      </c>
      <c r="G78" s="74">
        <f>ENERO!G78+FEBRERO!G78+MARZO!G78</f>
        <v>0</v>
      </c>
      <c r="H78" s="103">
        <f>ENERO!H78+FEBRERO!H78+MARZO!H78</f>
        <v>0</v>
      </c>
      <c r="I78" s="103">
        <f>ENERO!I78+FEBRERO!I78+MARZO!I78</f>
        <v>0</v>
      </c>
      <c r="J78" s="74">
        <f>ENERO!J78+FEBRERO!J78+MARZO!J78</f>
        <v>0</v>
      </c>
      <c r="K78" s="74">
        <f>ENERO!K78+FEBRERO!K78+MARZO!K78</f>
        <v>0</v>
      </c>
      <c r="L78" s="74">
        <f>ENERO!L78+FEBRERO!L78+MARZO!L78</f>
        <v>0</v>
      </c>
      <c r="M78" s="13">
        <f t="shared" si="23"/>
        <v>0</v>
      </c>
      <c r="N78" s="103">
        <f>ENERO!N78+FEBRERO!N78+MARZO!N78</f>
        <v>0</v>
      </c>
      <c r="O78" s="103">
        <f>ENERO!O78+FEBRERO!O78+MARZO!O78</f>
        <v>0</v>
      </c>
      <c r="P78" s="107">
        <f>ENERO!P78+FEBRERO!P78+MARZO!P78</f>
        <v>0</v>
      </c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86">
        <f>ENERO!E79+FEBRERO!E79+MARZO!E79</f>
        <v>0</v>
      </c>
      <c r="F79" s="86">
        <f>ENERO!F79+FEBRERO!F79+MARZO!F79</f>
        <v>0</v>
      </c>
      <c r="G79" s="86">
        <f>ENERO!G79+FEBRERO!G79+MARZO!G79</f>
        <v>0</v>
      </c>
      <c r="H79" s="108">
        <f>ENERO!H79+FEBRERO!H79+MARZO!H79</f>
        <v>0</v>
      </c>
      <c r="I79" s="108">
        <f>ENERO!I79+FEBRERO!I79+MARZO!I79</f>
        <v>0</v>
      </c>
      <c r="J79" s="86">
        <f>ENERO!J79+FEBRERO!J79+MARZO!J79</f>
        <v>0</v>
      </c>
      <c r="K79" s="86">
        <f>ENERO!K79+FEBRERO!K79+MARZO!K79</f>
        <v>0</v>
      </c>
      <c r="L79" s="86">
        <f>ENERO!L79+FEBRERO!L79+MARZO!L79</f>
        <v>0</v>
      </c>
      <c r="M79" s="55">
        <f t="shared" si="23"/>
        <v>0</v>
      </c>
      <c r="N79" s="108">
        <f>ENERO!N79+FEBRERO!N79+MARZO!N79</f>
        <v>0</v>
      </c>
      <c r="O79" s="108">
        <f>ENERO!O79+FEBRERO!O79+MARZO!O79</f>
        <v>0</v>
      </c>
      <c r="P79" s="109">
        <f>ENERO!P79+FEBRERO!P79+MARZO!P79</f>
        <v>0</v>
      </c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74">
        <f>ENERO!E81+FEBRERO!E81+MARZO!E81</f>
        <v>0</v>
      </c>
      <c r="F81" s="74">
        <f>ENERO!F81+FEBRERO!F81+MARZO!F81</f>
        <v>0</v>
      </c>
      <c r="G81" s="74">
        <f>ENERO!G81+FEBRERO!G81+MARZO!G81</f>
        <v>0</v>
      </c>
      <c r="H81" s="103">
        <f>ENERO!H81+FEBRERO!H81+MARZO!H81</f>
        <v>0</v>
      </c>
      <c r="I81" s="103">
        <f>ENERO!I81+FEBRERO!I81+MARZO!I81</f>
        <v>0</v>
      </c>
      <c r="J81" s="74">
        <f>ENERO!J81+FEBRERO!J81+MARZO!J81</f>
        <v>0</v>
      </c>
      <c r="K81" s="74">
        <f>ENERO!K81+FEBRERO!K81+MARZO!K81</f>
        <v>0</v>
      </c>
      <c r="L81" s="74">
        <f>ENERO!L81+FEBRERO!L81+MARZO!L81</f>
        <v>0</v>
      </c>
      <c r="M81" s="13">
        <f t="shared" si="23"/>
        <v>0</v>
      </c>
      <c r="N81" s="103">
        <f>ENERO!N81+FEBRERO!N81+MARZO!N81</f>
        <v>0</v>
      </c>
      <c r="O81" s="103">
        <f>ENERO!O81+FEBRERO!O81+MARZO!O81</f>
        <v>0</v>
      </c>
      <c r="P81" s="107">
        <f>ENERO!P81+FEBRERO!P81+MARZO!P81</f>
        <v>0</v>
      </c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74">
        <f>ENERO!E82+FEBRERO!E82+MARZO!E82</f>
        <v>0</v>
      </c>
      <c r="F82" s="74">
        <f>ENERO!F82+FEBRERO!F82+MARZO!F82</f>
        <v>0</v>
      </c>
      <c r="G82" s="74">
        <f>ENERO!G82+FEBRERO!G82+MARZO!G82</f>
        <v>0</v>
      </c>
      <c r="H82" s="103">
        <f>ENERO!H82+FEBRERO!H82+MARZO!H82</f>
        <v>0</v>
      </c>
      <c r="I82" s="103">
        <f>ENERO!I82+FEBRERO!I82+MARZO!I82</f>
        <v>0</v>
      </c>
      <c r="J82" s="74">
        <f>ENERO!J82+FEBRERO!J82+MARZO!J82</f>
        <v>0</v>
      </c>
      <c r="K82" s="74">
        <f>ENERO!K82+FEBRERO!K82+MARZO!K82</f>
        <v>0</v>
      </c>
      <c r="L82" s="74">
        <f>ENERO!L82+FEBRERO!L82+MARZO!L82</f>
        <v>0</v>
      </c>
      <c r="M82" s="13">
        <f t="shared" si="23"/>
        <v>0</v>
      </c>
      <c r="N82" s="103">
        <f>ENERO!N82+FEBRERO!N82+MARZO!N82</f>
        <v>0</v>
      </c>
      <c r="O82" s="103">
        <f>ENERO!O82+FEBRERO!O82+MARZO!O82</f>
        <v>0</v>
      </c>
      <c r="P82" s="107">
        <f>ENERO!P82+FEBRERO!P82+MARZO!P82</f>
        <v>0</v>
      </c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74">
        <f>ENERO!E83+FEBRERO!E83+MARZO!E83</f>
        <v>0</v>
      </c>
      <c r="F83" s="74">
        <f>ENERO!F83+FEBRERO!F83+MARZO!F83</f>
        <v>0</v>
      </c>
      <c r="G83" s="74">
        <f>ENERO!G83+FEBRERO!G83+MARZO!G83</f>
        <v>0</v>
      </c>
      <c r="H83" s="103">
        <f>ENERO!H83+FEBRERO!H83+MARZO!H83</f>
        <v>0</v>
      </c>
      <c r="I83" s="103">
        <f>ENERO!I83+FEBRERO!I83+MARZO!I83</f>
        <v>0</v>
      </c>
      <c r="J83" s="74">
        <f>ENERO!J83+FEBRERO!J83+MARZO!J83</f>
        <v>0</v>
      </c>
      <c r="K83" s="74">
        <f>ENERO!K83+FEBRERO!K83+MARZO!K83</f>
        <v>0</v>
      </c>
      <c r="L83" s="74">
        <f>ENERO!L83+FEBRERO!L83+MARZO!L83</f>
        <v>0</v>
      </c>
      <c r="M83" s="13">
        <f t="shared" si="23"/>
        <v>0</v>
      </c>
      <c r="N83" s="103">
        <f>ENERO!N83+FEBRERO!N83+MARZO!N83</f>
        <v>0</v>
      </c>
      <c r="O83" s="103">
        <f>ENERO!O83+FEBRERO!O83+MARZO!O83</f>
        <v>0</v>
      </c>
      <c r="P83" s="107">
        <f>ENERO!P83+FEBRERO!P83+MARZO!P83</f>
        <v>0</v>
      </c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74">
        <f>ENERO!E84+FEBRERO!E84+MARZO!E84</f>
        <v>0</v>
      </c>
      <c r="F84" s="74">
        <f>ENERO!F84+FEBRERO!F84+MARZO!F84</f>
        <v>0</v>
      </c>
      <c r="G84" s="74">
        <f>ENERO!G84+FEBRERO!G84+MARZO!G84</f>
        <v>0</v>
      </c>
      <c r="H84" s="103">
        <f>ENERO!H84+FEBRERO!H84+MARZO!H84</f>
        <v>0</v>
      </c>
      <c r="I84" s="103">
        <f>ENERO!I84+FEBRERO!I84+MARZO!I84</f>
        <v>0</v>
      </c>
      <c r="J84" s="74">
        <f>ENERO!J84+FEBRERO!J84+MARZO!J84</f>
        <v>0</v>
      </c>
      <c r="K84" s="74">
        <f>ENERO!K84+FEBRERO!K84+MARZO!K84</f>
        <v>0</v>
      </c>
      <c r="L84" s="74">
        <f>ENERO!L84+FEBRERO!L84+MARZO!L84</f>
        <v>0</v>
      </c>
      <c r="M84" s="13">
        <f t="shared" si="23"/>
        <v>0</v>
      </c>
      <c r="N84" s="103">
        <f>ENERO!N84+FEBRERO!N84+MARZO!N84</f>
        <v>0</v>
      </c>
      <c r="O84" s="103">
        <f>ENERO!O84+FEBRERO!O84+MARZO!O84</f>
        <v>0</v>
      </c>
      <c r="P84" s="107">
        <f>ENERO!P84+FEBRERO!P84+MARZO!P84</f>
        <v>0</v>
      </c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74">
        <f>ENERO!E85+FEBRERO!E85+MARZO!E85</f>
        <v>0</v>
      </c>
      <c r="F85" s="74">
        <f>ENERO!F85+FEBRERO!F85+MARZO!F85</f>
        <v>0</v>
      </c>
      <c r="G85" s="74">
        <f>ENERO!G85+FEBRERO!G85+MARZO!G85</f>
        <v>0</v>
      </c>
      <c r="H85" s="103">
        <f>ENERO!H85+FEBRERO!H85+MARZO!H85</f>
        <v>0</v>
      </c>
      <c r="I85" s="103">
        <f>ENERO!I85+FEBRERO!I85+MARZO!I85</f>
        <v>0</v>
      </c>
      <c r="J85" s="74">
        <f>ENERO!J85+FEBRERO!J85+MARZO!J85</f>
        <v>0</v>
      </c>
      <c r="K85" s="74">
        <f>ENERO!K85+FEBRERO!K85+MARZO!K85</f>
        <v>0</v>
      </c>
      <c r="L85" s="74">
        <f>ENERO!L85+FEBRERO!L85+MARZO!L85</f>
        <v>0</v>
      </c>
      <c r="M85" s="13">
        <f t="shared" si="23"/>
        <v>0</v>
      </c>
      <c r="N85" s="103">
        <f>ENERO!N85+FEBRERO!N85+MARZO!N85</f>
        <v>0</v>
      </c>
      <c r="O85" s="103">
        <f>ENERO!O85+FEBRERO!O85+MARZO!O85</f>
        <v>0</v>
      </c>
      <c r="P85" s="107">
        <f>ENERO!P85+FEBRERO!P85+MARZO!P85</f>
        <v>0</v>
      </c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74">
        <f>ENERO!E86+FEBRERO!E86+MARZO!E86</f>
        <v>0</v>
      </c>
      <c r="F86" s="74">
        <f>ENERO!F86+FEBRERO!F86+MARZO!F86</f>
        <v>0</v>
      </c>
      <c r="G86" s="74">
        <f>ENERO!G86+FEBRERO!G86+MARZO!G86</f>
        <v>0</v>
      </c>
      <c r="H86" s="103">
        <f>ENERO!H86+FEBRERO!H86+MARZO!H86</f>
        <v>0</v>
      </c>
      <c r="I86" s="103">
        <f>ENERO!I86+FEBRERO!I86+MARZO!I86</f>
        <v>0</v>
      </c>
      <c r="J86" s="74">
        <f>ENERO!J86+FEBRERO!J86+MARZO!J86</f>
        <v>0</v>
      </c>
      <c r="K86" s="74">
        <f>ENERO!K86+FEBRERO!K86+MARZO!K86</f>
        <v>0</v>
      </c>
      <c r="L86" s="74">
        <f>ENERO!L86+FEBRERO!L86+MARZO!L86</f>
        <v>0</v>
      </c>
      <c r="M86" s="13">
        <f t="shared" si="23"/>
        <v>0</v>
      </c>
      <c r="N86" s="103">
        <f>ENERO!N86+FEBRERO!N86+MARZO!N86</f>
        <v>0</v>
      </c>
      <c r="O86" s="103">
        <f>ENERO!O86+FEBRERO!O86+MARZO!O86</f>
        <v>0</v>
      </c>
      <c r="P86" s="107">
        <f>ENERO!P86+FEBRERO!P86+MARZO!P86</f>
        <v>0</v>
      </c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74">
        <f>ENERO!E87+FEBRERO!E87+MARZO!E87</f>
        <v>0</v>
      </c>
      <c r="F87" s="74">
        <f>ENERO!F87+FEBRERO!F87+MARZO!F87</f>
        <v>0</v>
      </c>
      <c r="G87" s="74">
        <f>ENERO!G87+FEBRERO!G87+MARZO!G87</f>
        <v>0</v>
      </c>
      <c r="H87" s="103">
        <f>ENERO!H87+FEBRERO!H87+MARZO!H87</f>
        <v>0</v>
      </c>
      <c r="I87" s="103">
        <f>ENERO!I87+FEBRERO!I87+MARZO!I87</f>
        <v>0</v>
      </c>
      <c r="J87" s="74">
        <f>ENERO!J87+FEBRERO!J87+MARZO!J87</f>
        <v>0</v>
      </c>
      <c r="K87" s="74">
        <f>ENERO!K87+FEBRERO!K87+MARZO!K87</f>
        <v>0</v>
      </c>
      <c r="L87" s="74">
        <f>ENERO!L87+FEBRERO!L87+MARZO!L87</f>
        <v>0</v>
      </c>
      <c r="M87" s="13">
        <f t="shared" si="23"/>
        <v>0</v>
      </c>
      <c r="N87" s="103">
        <f>ENERO!N87+FEBRERO!N87+MARZO!N87</f>
        <v>0</v>
      </c>
      <c r="O87" s="103">
        <f>ENERO!O87+FEBRERO!O87+MARZO!O87</f>
        <v>0</v>
      </c>
      <c r="P87" s="107">
        <f>ENERO!P87+FEBRERO!P87+MARZO!P87</f>
        <v>0</v>
      </c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74">
        <f>ENERO!E88+FEBRERO!E88+MARZO!E88</f>
        <v>0</v>
      </c>
      <c r="F88" s="74">
        <f>ENERO!F88+FEBRERO!F88+MARZO!F88</f>
        <v>0</v>
      </c>
      <c r="G88" s="74">
        <f>ENERO!G88+FEBRERO!G88+MARZO!G88</f>
        <v>0</v>
      </c>
      <c r="H88" s="103">
        <f>ENERO!H88+FEBRERO!H88+MARZO!H88</f>
        <v>0</v>
      </c>
      <c r="I88" s="103">
        <f>ENERO!I88+FEBRERO!I88+MARZO!I88</f>
        <v>0</v>
      </c>
      <c r="J88" s="74">
        <f>ENERO!J88+FEBRERO!J88+MARZO!J88</f>
        <v>0</v>
      </c>
      <c r="K88" s="74">
        <f>ENERO!K88+FEBRERO!K88+MARZO!K88</f>
        <v>0</v>
      </c>
      <c r="L88" s="74">
        <f>ENERO!L88+FEBRERO!L88+MARZO!L88</f>
        <v>0</v>
      </c>
      <c r="M88" s="13">
        <f t="shared" si="23"/>
        <v>0</v>
      </c>
      <c r="N88" s="103">
        <f>ENERO!N88+FEBRERO!N88+MARZO!N88</f>
        <v>0</v>
      </c>
      <c r="O88" s="103">
        <f>ENERO!O88+FEBRERO!O88+MARZO!O88</f>
        <v>0</v>
      </c>
      <c r="P88" s="107">
        <f>ENERO!P88+FEBRERO!P88+MARZO!P88</f>
        <v>0</v>
      </c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74">
        <f>ENERO!E89+FEBRERO!E89+MARZO!E89</f>
        <v>0</v>
      </c>
      <c r="F89" s="74">
        <f>ENERO!F89+FEBRERO!F89+MARZO!F89</f>
        <v>0</v>
      </c>
      <c r="G89" s="74">
        <f>ENERO!G89+FEBRERO!G89+MARZO!G89</f>
        <v>0</v>
      </c>
      <c r="H89" s="103">
        <f>ENERO!H89+FEBRERO!H89+MARZO!H89</f>
        <v>0</v>
      </c>
      <c r="I89" s="103">
        <f>ENERO!I89+FEBRERO!I89+MARZO!I89</f>
        <v>0</v>
      </c>
      <c r="J89" s="74">
        <f>ENERO!J89+FEBRERO!J89+MARZO!J89</f>
        <v>0</v>
      </c>
      <c r="K89" s="74">
        <f>ENERO!K89+FEBRERO!K89+MARZO!K89</f>
        <v>0</v>
      </c>
      <c r="L89" s="74">
        <f>ENERO!L89+FEBRERO!L89+MARZO!L89</f>
        <v>0</v>
      </c>
      <c r="M89" s="13">
        <f t="shared" si="23"/>
        <v>0</v>
      </c>
      <c r="N89" s="103">
        <f>ENERO!N89+FEBRERO!N89+MARZO!N89</f>
        <v>0</v>
      </c>
      <c r="O89" s="103">
        <f>ENERO!O89+FEBRERO!O89+MARZO!O89</f>
        <v>0</v>
      </c>
      <c r="P89" s="107">
        <f>ENERO!P89+FEBRERO!P89+MARZO!P89</f>
        <v>0</v>
      </c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110">
        <f>ENERO!E90+FEBRERO!E90+MARZO!E90</f>
        <v>0</v>
      </c>
      <c r="F90" s="110">
        <f>ENERO!F90+FEBRERO!F90+MARZO!F90</f>
        <v>0</v>
      </c>
      <c r="G90" s="110">
        <f>ENERO!G90+FEBRERO!G90+MARZO!G90</f>
        <v>0</v>
      </c>
      <c r="H90" s="111">
        <f>ENERO!H90+FEBRERO!H90+MARZO!H90</f>
        <v>0</v>
      </c>
      <c r="I90" s="111">
        <f>ENERO!I90+FEBRERO!I90+MARZO!I90</f>
        <v>0</v>
      </c>
      <c r="J90" s="110">
        <f>ENERO!J90+FEBRERO!J90+MARZO!J90</f>
        <v>0</v>
      </c>
      <c r="K90" s="110">
        <f>ENERO!K90+FEBRERO!K90+MARZO!K90</f>
        <v>0</v>
      </c>
      <c r="L90" s="110">
        <f>ENERO!L90+FEBRERO!L90+MARZO!L90</f>
        <v>0</v>
      </c>
      <c r="M90" s="13">
        <f t="shared" si="23"/>
        <v>0</v>
      </c>
      <c r="N90" s="111">
        <f>ENERO!N90+FEBRERO!N90+MARZO!N90</f>
        <v>0</v>
      </c>
      <c r="O90" s="111">
        <f>ENERO!O90+FEBRERO!O90+MARZO!O90</f>
        <v>0</v>
      </c>
      <c r="P90" s="112">
        <f>ENERO!P90+FEBRERO!P90+MARZO!P90</f>
        <v>0</v>
      </c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110">
        <f>ENERO!E91+FEBRERO!E91+MARZO!E91</f>
        <v>0</v>
      </c>
      <c r="F91" s="110">
        <f>ENERO!F91+FEBRERO!F91+MARZO!F91</f>
        <v>0</v>
      </c>
      <c r="G91" s="110">
        <f>ENERO!G91+FEBRERO!G91+MARZO!G91</f>
        <v>0</v>
      </c>
      <c r="H91" s="111">
        <f>ENERO!H91+FEBRERO!H91+MARZO!H91</f>
        <v>0</v>
      </c>
      <c r="I91" s="111">
        <f>ENERO!I91+FEBRERO!I91+MARZO!I91</f>
        <v>0</v>
      </c>
      <c r="J91" s="110">
        <f>ENERO!J91+FEBRERO!J91+MARZO!J91</f>
        <v>0</v>
      </c>
      <c r="K91" s="110">
        <f>ENERO!K91+FEBRERO!K91+MARZO!K91</f>
        <v>0</v>
      </c>
      <c r="L91" s="110">
        <f>ENERO!L91+FEBRERO!L91+MARZO!L91</f>
        <v>0</v>
      </c>
      <c r="M91" s="13">
        <f t="shared" si="23"/>
        <v>0</v>
      </c>
      <c r="N91" s="111">
        <f>ENERO!N91+FEBRERO!N91+MARZO!N91</f>
        <v>0</v>
      </c>
      <c r="O91" s="111">
        <f>ENERO!O91+FEBRERO!O91+MARZO!O91</f>
        <v>0</v>
      </c>
      <c r="P91" s="112">
        <f>ENERO!P91+FEBRERO!P91+MARZO!P91</f>
        <v>0</v>
      </c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110">
        <f>ENERO!E92+FEBRERO!E92+MARZO!E92</f>
        <v>0</v>
      </c>
      <c r="F92" s="110">
        <f>ENERO!F92+FEBRERO!F92+MARZO!F92</f>
        <v>0</v>
      </c>
      <c r="G92" s="110">
        <f>ENERO!G92+FEBRERO!G92+MARZO!G92</f>
        <v>0</v>
      </c>
      <c r="H92" s="111">
        <f>ENERO!H92+FEBRERO!H92+MARZO!H92</f>
        <v>0</v>
      </c>
      <c r="I92" s="111">
        <f>ENERO!I92+FEBRERO!I92+MARZO!I92</f>
        <v>0</v>
      </c>
      <c r="J92" s="110">
        <f>ENERO!J92+FEBRERO!J92+MARZO!J92</f>
        <v>0</v>
      </c>
      <c r="K92" s="110">
        <f>ENERO!K92+FEBRERO!K92+MARZO!K92</f>
        <v>0</v>
      </c>
      <c r="L92" s="110">
        <f>ENERO!L92+FEBRERO!L92+MARZO!L92</f>
        <v>0</v>
      </c>
      <c r="M92" s="13">
        <f t="shared" si="23"/>
        <v>0</v>
      </c>
      <c r="N92" s="111">
        <f>ENERO!N92+FEBRERO!N92+MARZO!N92</f>
        <v>0</v>
      </c>
      <c r="O92" s="111">
        <f>ENERO!O92+FEBRERO!O92+MARZO!O92</f>
        <v>0</v>
      </c>
      <c r="P92" s="112">
        <f>ENERO!P92+FEBRERO!P92+MARZO!P92</f>
        <v>0</v>
      </c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86">
        <f>ENERO!E93+FEBRERO!E93+MARZO!E93</f>
        <v>0</v>
      </c>
      <c r="F93" s="86">
        <f>ENERO!F93+FEBRERO!F93+MARZO!F93</f>
        <v>0</v>
      </c>
      <c r="G93" s="86">
        <f>ENERO!G93+FEBRERO!G93+MARZO!G93</f>
        <v>0</v>
      </c>
      <c r="H93" s="108">
        <f>ENERO!H93+FEBRERO!H93+MARZO!H93</f>
        <v>0</v>
      </c>
      <c r="I93" s="108">
        <f>ENERO!I93+FEBRERO!I93+MARZO!I93</f>
        <v>0</v>
      </c>
      <c r="J93" s="86">
        <f>ENERO!J93+FEBRERO!J93+MARZO!J93</f>
        <v>0</v>
      </c>
      <c r="K93" s="86">
        <f>ENERO!K93+FEBRERO!K93+MARZO!K93</f>
        <v>0</v>
      </c>
      <c r="L93" s="86">
        <f>ENERO!L93+FEBRERO!L93+MARZO!L93</f>
        <v>0</v>
      </c>
      <c r="M93" s="55">
        <f t="shared" si="23"/>
        <v>0</v>
      </c>
      <c r="N93" s="108">
        <f>ENERO!N93+FEBRERO!N93+MARZO!N93</f>
        <v>0</v>
      </c>
      <c r="O93" s="108">
        <f>ENERO!O93+FEBRERO!O93+MARZO!O93</f>
        <v>0</v>
      </c>
      <c r="P93" s="109">
        <f>ENERO!P93+FEBRERO!P93+MARZO!P93</f>
        <v>0</v>
      </c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86">
        <f>ENERO!E94+FEBRERO!E94+MARZO!E94</f>
        <v>0</v>
      </c>
      <c r="F94" s="86">
        <f>ENERO!F94+FEBRERO!F94+MARZO!F94</f>
        <v>0</v>
      </c>
      <c r="G94" s="86">
        <f>ENERO!G94+FEBRERO!G94+MARZO!G94</f>
        <v>0</v>
      </c>
      <c r="H94" s="108">
        <f>ENERO!H94+FEBRERO!H94+MARZO!H94</f>
        <v>0</v>
      </c>
      <c r="I94" s="108">
        <f>ENERO!I94+FEBRERO!I94+MARZO!I94</f>
        <v>0</v>
      </c>
      <c r="J94" s="86">
        <f>ENERO!J94+FEBRERO!J94+MARZO!J94</f>
        <v>0</v>
      </c>
      <c r="K94" s="86">
        <f>ENERO!K94+FEBRERO!K94+MARZO!K94</f>
        <v>0</v>
      </c>
      <c r="L94" s="86">
        <f>ENERO!L94+FEBRERO!L94+MARZO!L94</f>
        <v>0</v>
      </c>
      <c r="M94" s="55">
        <f t="shared" si="23"/>
        <v>0</v>
      </c>
      <c r="N94" s="108">
        <f>ENERO!N94+FEBRERO!N94+MARZO!N94</f>
        <v>0</v>
      </c>
      <c r="O94" s="108">
        <f>ENERO!O94+FEBRERO!O94+MARZO!O94</f>
        <v>0</v>
      </c>
      <c r="P94" s="109">
        <f>ENERO!P94+FEBRERO!P94+MARZO!P94</f>
        <v>0</v>
      </c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74">
        <f>ENERO!E96+FEBRERO!E96+MARZO!E96</f>
        <v>0</v>
      </c>
      <c r="F96" s="74">
        <f>ENERO!F96+FEBRERO!F96+MARZO!F96</f>
        <v>0</v>
      </c>
      <c r="G96" s="74">
        <f>ENERO!G96+FEBRERO!G96+MARZO!G96</f>
        <v>0</v>
      </c>
      <c r="H96" s="103">
        <f>ENERO!H96+FEBRERO!H96+MARZO!H96</f>
        <v>0</v>
      </c>
      <c r="I96" s="103">
        <f>ENERO!I96+FEBRERO!I96+MARZO!I96</f>
        <v>0</v>
      </c>
      <c r="J96" s="74">
        <f>ENERO!J96+FEBRERO!J96+MARZO!J96</f>
        <v>0</v>
      </c>
      <c r="K96" s="74">
        <f>ENERO!K96+FEBRERO!K96+MARZO!K96</f>
        <v>0</v>
      </c>
      <c r="L96" s="74">
        <f>ENERO!L96+FEBRERO!L96+MARZO!L96</f>
        <v>0</v>
      </c>
      <c r="M96" s="13">
        <f>SUM(E96:L96)</f>
        <v>0</v>
      </c>
      <c r="N96" s="103">
        <f>ENERO!N96+FEBRERO!N96+MARZO!N96</f>
        <v>0</v>
      </c>
      <c r="O96" s="103">
        <f>ENERO!O96+FEBRERO!O96+MARZO!O96</f>
        <v>0</v>
      </c>
      <c r="P96" s="107">
        <f>ENERO!P96+FEBRERO!P96+MARZO!P96</f>
        <v>0</v>
      </c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74">
        <f>ENERO!E98+FEBRERO!E98+MARZO!E98</f>
        <v>0</v>
      </c>
      <c r="F98" s="74">
        <f>ENERO!F98+FEBRERO!F98+MARZO!F98</f>
        <v>0</v>
      </c>
      <c r="G98" s="74">
        <f>ENERO!G98+FEBRERO!G98+MARZO!G98</f>
        <v>0</v>
      </c>
      <c r="H98" s="103">
        <f>ENERO!H98+FEBRERO!H98+MARZO!H98</f>
        <v>0</v>
      </c>
      <c r="I98" s="103">
        <f>ENERO!I98+FEBRERO!I98+MARZO!I98</f>
        <v>0</v>
      </c>
      <c r="J98" s="74">
        <f>ENERO!J98+FEBRERO!J98+MARZO!J98</f>
        <v>0</v>
      </c>
      <c r="K98" s="74">
        <f>ENERO!K98+FEBRERO!K98+MARZO!K98</f>
        <v>0</v>
      </c>
      <c r="L98" s="74">
        <f>ENERO!L98+FEBRERO!L98+MARZO!L98</f>
        <v>0</v>
      </c>
      <c r="M98" s="13">
        <f t="shared" si="23"/>
        <v>0</v>
      </c>
      <c r="N98" s="103">
        <f>ENERO!N98+FEBRERO!N98+MARZO!N98</f>
        <v>0</v>
      </c>
      <c r="O98" s="103">
        <f>ENERO!O98+FEBRERO!O98+MARZO!O98</f>
        <v>0</v>
      </c>
      <c r="P98" s="107">
        <f>ENERO!P98+FEBRERO!P98+MARZO!P98</f>
        <v>0</v>
      </c>
    </row>
    <row r="99" spans="1:18" s="3" customFormat="1" ht="17.25" customHeight="1" x14ac:dyDescent="0.2">
      <c r="A99" s="150"/>
      <c r="B99" s="149" t="s">
        <v>78</v>
      </c>
      <c r="C99" s="149"/>
      <c r="D99" s="149"/>
      <c r="E99" s="74">
        <f>ENERO!E99+FEBRERO!E99+MARZO!E99</f>
        <v>0</v>
      </c>
      <c r="F99" s="74">
        <f>ENERO!F99+FEBRERO!F99+MARZO!F99</f>
        <v>0</v>
      </c>
      <c r="G99" s="74">
        <f>ENERO!G99+FEBRERO!G99+MARZO!G99</f>
        <v>0</v>
      </c>
      <c r="H99" s="103">
        <f>ENERO!H99+FEBRERO!H99+MARZO!H99</f>
        <v>0</v>
      </c>
      <c r="I99" s="103">
        <f>ENERO!I99+FEBRERO!I99+MARZO!I99</f>
        <v>0</v>
      </c>
      <c r="J99" s="74">
        <f>ENERO!J99+FEBRERO!J99+MARZO!J99</f>
        <v>0</v>
      </c>
      <c r="K99" s="74">
        <f>ENERO!K99+FEBRERO!K99+MARZO!K99</f>
        <v>0</v>
      </c>
      <c r="L99" s="74">
        <f>ENERO!L99+FEBRERO!L99+MARZO!L99</f>
        <v>0</v>
      </c>
      <c r="M99" s="13">
        <f t="shared" si="23"/>
        <v>0</v>
      </c>
      <c r="N99" s="103">
        <f>ENERO!N99+FEBRERO!N99+MARZO!N99</f>
        <v>0</v>
      </c>
      <c r="O99" s="103">
        <f>ENERO!O99+FEBRERO!O99+MARZO!O99</f>
        <v>0</v>
      </c>
      <c r="P99" s="107">
        <f>ENERO!P99+FEBRERO!P99+MARZO!P99</f>
        <v>0</v>
      </c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74">
        <f>ENERO!E100+FEBRERO!E100+MARZO!E100</f>
        <v>0</v>
      </c>
      <c r="F100" s="74">
        <f>ENERO!F100+FEBRERO!F100+MARZO!F100</f>
        <v>0</v>
      </c>
      <c r="G100" s="74">
        <f>ENERO!G100+FEBRERO!G100+MARZO!G100</f>
        <v>0</v>
      </c>
      <c r="H100" s="103">
        <f>ENERO!H100+FEBRERO!H100+MARZO!H100</f>
        <v>0</v>
      </c>
      <c r="I100" s="103">
        <f>ENERO!I100+FEBRERO!I100+MARZO!I100</f>
        <v>0</v>
      </c>
      <c r="J100" s="74">
        <f>ENERO!J100+FEBRERO!J100+MARZO!J100</f>
        <v>0</v>
      </c>
      <c r="K100" s="74">
        <f>ENERO!K100+FEBRERO!K100+MARZO!K100</f>
        <v>0</v>
      </c>
      <c r="L100" s="74">
        <f>ENERO!L100+FEBRERO!L100+MARZO!L100</f>
        <v>0</v>
      </c>
      <c r="M100" s="13">
        <f t="shared" si="23"/>
        <v>0</v>
      </c>
      <c r="N100" s="103">
        <f>ENERO!N100+FEBRERO!N100+MARZO!N100</f>
        <v>0</v>
      </c>
      <c r="O100" s="103">
        <f>ENERO!O100+FEBRERO!O100+MARZO!O100</f>
        <v>0</v>
      </c>
      <c r="P100" s="107">
        <f>ENERO!P100+FEBRERO!P100+MARZO!P100</f>
        <v>0</v>
      </c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86">
        <f>ENERO!E101+FEBRERO!E101+MARZO!E101</f>
        <v>0</v>
      </c>
      <c r="F101" s="86">
        <f>ENERO!F101+FEBRERO!F101+MARZO!F101</f>
        <v>0</v>
      </c>
      <c r="G101" s="86">
        <f>ENERO!G101+FEBRERO!G101+MARZO!G101</f>
        <v>0</v>
      </c>
      <c r="H101" s="108">
        <f>ENERO!H101+FEBRERO!H101+MARZO!H101</f>
        <v>0</v>
      </c>
      <c r="I101" s="108">
        <f>ENERO!I101+FEBRERO!I101+MARZO!I101</f>
        <v>0</v>
      </c>
      <c r="J101" s="86">
        <f>ENERO!J101+FEBRERO!J101+MARZO!J101</f>
        <v>0</v>
      </c>
      <c r="K101" s="86">
        <f>ENERO!K101+FEBRERO!K101+MARZO!K101</f>
        <v>0</v>
      </c>
      <c r="L101" s="86">
        <f>ENERO!L101+FEBRERO!L101+MARZO!L101</f>
        <v>0</v>
      </c>
      <c r="M101" s="55">
        <f t="shared" si="23"/>
        <v>0</v>
      </c>
      <c r="N101" s="108">
        <f>ENERO!N101+FEBRERO!N101+MARZO!N101</f>
        <v>0</v>
      </c>
      <c r="O101" s="108">
        <f>ENERO!O101+FEBRERO!O101+MARZO!O101</f>
        <v>0</v>
      </c>
      <c r="P101" s="109">
        <f>ENERO!P101+FEBRERO!P101+MARZO!P101</f>
        <v>0</v>
      </c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74">
        <f>ENERO!E103+FEBRERO!E103+MARZO!E103</f>
        <v>0</v>
      </c>
      <c r="F103" s="74">
        <f>ENERO!F103+FEBRERO!F103+MARZO!F103</f>
        <v>0</v>
      </c>
      <c r="G103" s="74">
        <f>ENERO!G103+FEBRERO!G103+MARZO!G103</f>
        <v>0</v>
      </c>
      <c r="H103" s="103">
        <f>ENERO!H103+FEBRERO!H103+MARZO!H103</f>
        <v>0</v>
      </c>
      <c r="I103" s="103">
        <f>ENERO!I103+FEBRERO!I103+MARZO!I103</f>
        <v>0</v>
      </c>
      <c r="J103" s="74">
        <f>ENERO!J103+FEBRERO!J103+MARZO!J103</f>
        <v>0</v>
      </c>
      <c r="K103" s="74">
        <f>ENERO!K103+FEBRERO!K103+MARZO!K103</f>
        <v>0</v>
      </c>
      <c r="L103" s="74">
        <f>ENERO!L103+FEBRERO!L103+MARZO!L103</f>
        <v>0</v>
      </c>
      <c r="M103" s="13">
        <f t="shared" si="23"/>
        <v>0</v>
      </c>
      <c r="N103" s="103">
        <f>ENERO!N103+FEBRERO!N103+MARZO!N103</f>
        <v>0</v>
      </c>
      <c r="O103" s="103">
        <f>ENERO!O103+FEBRERO!O103+MARZO!O103</f>
        <v>0</v>
      </c>
      <c r="P103" s="107">
        <f>ENERO!P103+FEBRERO!P103+MARZO!P103</f>
        <v>0</v>
      </c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74">
        <f>ENERO!E104+FEBRERO!E104+MARZO!E104</f>
        <v>0</v>
      </c>
      <c r="F104" s="74">
        <f>ENERO!F104+FEBRERO!F104+MARZO!F104</f>
        <v>0</v>
      </c>
      <c r="G104" s="74">
        <f>ENERO!G104+FEBRERO!G104+MARZO!G104</f>
        <v>0</v>
      </c>
      <c r="H104" s="103">
        <f>ENERO!H104+FEBRERO!H104+MARZO!H104</f>
        <v>0</v>
      </c>
      <c r="I104" s="103">
        <f>ENERO!I104+FEBRERO!I104+MARZO!I104</f>
        <v>0</v>
      </c>
      <c r="J104" s="74">
        <f>ENERO!J104+FEBRERO!J104+MARZO!J104</f>
        <v>0</v>
      </c>
      <c r="K104" s="74">
        <f>ENERO!K104+FEBRERO!K104+MARZO!K104</f>
        <v>0</v>
      </c>
      <c r="L104" s="74">
        <f>ENERO!L104+FEBRERO!L104+MARZO!L104</f>
        <v>0</v>
      </c>
      <c r="M104" s="13">
        <f t="shared" si="23"/>
        <v>0</v>
      </c>
      <c r="N104" s="103">
        <f>ENERO!N104+FEBRERO!N104+MARZO!N104</f>
        <v>0</v>
      </c>
      <c r="O104" s="103">
        <f>ENERO!O104+FEBRERO!O104+MARZO!O104</f>
        <v>0</v>
      </c>
      <c r="P104" s="107">
        <f>ENERO!P104+FEBRERO!P104+MARZO!P104</f>
        <v>0</v>
      </c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105">
        <f>ENERO!D111+FEBRERO!D111+MARZO!D111</f>
        <v>0</v>
      </c>
      <c r="E111" s="74">
        <f>ENERO!E111+FEBRERO!E111+MARZO!E111</f>
        <v>0</v>
      </c>
      <c r="F111" s="103">
        <f>ENERO!F111+FEBRERO!F111+MARZO!F111</f>
        <v>0</v>
      </c>
      <c r="G111" s="103">
        <f>ENERO!G111+FEBRERO!G111+MARZO!G111</f>
        <v>0</v>
      </c>
      <c r="H111" s="103">
        <f>ENERO!H111+FEBRERO!H111+MARZO!H111</f>
        <v>0</v>
      </c>
      <c r="I111" s="103">
        <f>ENERO!I111+FEBRERO!I111+MARZO!I111</f>
        <v>0</v>
      </c>
      <c r="J111" s="103">
        <f>ENERO!J111+FEBRERO!J111+MARZO!J111</f>
        <v>0</v>
      </c>
      <c r="K111" s="103">
        <f>ENERO!K111+FEBRERO!K111+MARZO!K111</f>
        <v>0</v>
      </c>
      <c r="L111" s="103">
        <f>ENERO!L111+FEBRERO!L111+MARZO!L111</f>
        <v>0</v>
      </c>
      <c r="M111" s="103">
        <f>ENERO!M111+FEBRERO!M111+MARZO!M111</f>
        <v>0</v>
      </c>
      <c r="N111" s="103">
        <f>ENERO!N111+FEBRERO!N111+MARZO!N111</f>
        <v>0</v>
      </c>
      <c r="O111" s="103">
        <f>ENERO!O111+FEBRERO!O111+MARZO!O111</f>
        <v>0</v>
      </c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105">
        <f>ENERO!D112+FEBRERO!D112+MARZO!D112</f>
        <v>0</v>
      </c>
      <c r="E112" s="74">
        <f>ENERO!E112+FEBRERO!E112+MARZO!E112</f>
        <v>0</v>
      </c>
      <c r="F112" s="103">
        <f>ENERO!F112+FEBRERO!F112+MARZO!F112</f>
        <v>0</v>
      </c>
      <c r="G112" s="103">
        <f>ENERO!G112+FEBRERO!G112+MARZO!G112</f>
        <v>0</v>
      </c>
      <c r="H112" s="103">
        <f>ENERO!H112+FEBRERO!H112+MARZO!H112</f>
        <v>0</v>
      </c>
      <c r="I112" s="103">
        <f>ENERO!I112+FEBRERO!I112+MARZO!I112</f>
        <v>0</v>
      </c>
      <c r="J112" s="103">
        <f>ENERO!J112+FEBRERO!J112+MARZO!J112</f>
        <v>0</v>
      </c>
      <c r="K112" s="103">
        <f>ENERO!K112+FEBRERO!K112+MARZO!K112</f>
        <v>0</v>
      </c>
      <c r="L112" s="103">
        <f>ENERO!L112+FEBRERO!L112+MARZO!L112</f>
        <v>0</v>
      </c>
      <c r="M112" s="103">
        <f>ENERO!M112+FEBRERO!M112+MARZO!M112</f>
        <v>0</v>
      </c>
      <c r="N112" s="103">
        <f>ENERO!N112+FEBRERO!N112+MARZO!N112</f>
        <v>0</v>
      </c>
      <c r="O112" s="103">
        <f>ENERO!O112+FEBRERO!O112+MARZO!O112</f>
        <v>0</v>
      </c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106">
        <f>ENERO!D113+FEBRERO!D113+MARZO!D113</f>
        <v>0</v>
      </c>
      <c r="E113" s="74">
        <f>ENERO!E113+FEBRERO!E113+MARZO!E113</f>
        <v>0</v>
      </c>
      <c r="F113" s="103">
        <f>ENERO!F113+FEBRERO!F113+MARZO!F113</f>
        <v>0</v>
      </c>
      <c r="G113" s="103">
        <f>ENERO!G113+FEBRERO!G113+MARZO!G113</f>
        <v>0</v>
      </c>
      <c r="H113" s="103">
        <f>ENERO!H113+FEBRERO!H113+MARZO!H113</f>
        <v>0</v>
      </c>
      <c r="I113" s="103">
        <f>ENERO!I113+FEBRERO!I113+MARZO!I113</f>
        <v>0</v>
      </c>
      <c r="J113" s="103">
        <f>ENERO!J113+FEBRERO!J113+MARZO!J113</f>
        <v>0</v>
      </c>
      <c r="K113" s="103">
        <f>ENERO!K113+FEBRERO!K113+MARZO!K113</f>
        <v>0</v>
      </c>
      <c r="L113" s="103">
        <f>ENERO!L113+FEBRERO!L113+MARZO!L113</f>
        <v>0</v>
      </c>
      <c r="M113" s="103">
        <f>ENERO!M113+FEBRERO!M113+MARZO!M113</f>
        <v>0</v>
      </c>
      <c r="N113" s="103">
        <f>ENERO!N113+FEBRERO!N113+MARZO!N113</f>
        <v>0</v>
      </c>
      <c r="O113" s="103">
        <f>ENERO!O113+FEBRERO!O113+MARZO!O113</f>
        <v>0</v>
      </c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366">
        <f>ENERO!F116+FEBRERO!F116+MARZO!F116</f>
        <v>0</v>
      </c>
      <c r="G116" s="366">
        <f>ENERO!G116+FEBRERO!G116+MARZO!G116</f>
        <v>0</v>
      </c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366">
        <f>ENERO!F117+FEBRERO!F117+MARZO!F117</f>
        <v>0</v>
      </c>
      <c r="G117" s="366"/>
      <c r="K117" s="182" t="s">
        <v>49</v>
      </c>
      <c r="L117" s="183"/>
      <c r="M117" s="184"/>
      <c r="N117" s="367">
        <f>ENERO!N117+FEBRERO!N117+MARZO!N117</f>
        <v>0</v>
      </c>
      <c r="O117" s="367"/>
    </row>
    <row r="118" spans="1:17" s="3" customFormat="1" ht="18" customHeight="1" x14ac:dyDescent="0.2">
      <c r="C118" s="192" t="s">
        <v>155</v>
      </c>
      <c r="D118" s="193"/>
      <c r="E118" s="194"/>
      <c r="F118" s="366">
        <f>ENERO!F118+FEBRERO!F118+MARZO!F118</f>
        <v>0</v>
      </c>
      <c r="G118" s="366"/>
      <c r="K118" s="182" t="s">
        <v>50</v>
      </c>
      <c r="L118" s="183"/>
      <c r="M118" s="184"/>
      <c r="N118" s="199">
        <f>ENERO!N118+FEBRERO!N118+MARZO!N118</f>
        <v>0</v>
      </c>
      <c r="O118" s="200"/>
    </row>
    <row r="119" spans="1:17" ht="18" customHeight="1" x14ac:dyDescent="0.2">
      <c r="C119" s="192" t="s">
        <v>156</v>
      </c>
      <c r="D119" s="193"/>
      <c r="E119" s="194"/>
      <c r="F119" s="366">
        <f>ENERO!F119+FEBRERO!F119+MARZO!F119</f>
        <v>0</v>
      </c>
      <c r="G119" s="366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104">
        <f>ENERO!F122+FEBRERO!F122+MARZO!F122</f>
        <v>0</v>
      </c>
      <c r="G122" s="104">
        <f>ENERO!G122+FEBRERO!G122+MARZO!G122</f>
        <v>0</v>
      </c>
      <c r="K122" s="182" t="s">
        <v>51</v>
      </c>
      <c r="L122" s="183"/>
      <c r="M122" s="184"/>
      <c r="N122" s="367">
        <f>ENERO!N122+FEBRERO!N122+MARZO!N122</f>
        <v>0</v>
      </c>
      <c r="O122" s="367"/>
    </row>
    <row r="123" spans="1:17" ht="18.75" customHeight="1" x14ac:dyDescent="0.2">
      <c r="C123" s="188" t="s">
        <v>148</v>
      </c>
      <c r="D123" s="188"/>
      <c r="E123" s="188"/>
      <c r="F123" s="104">
        <f>ENERO!F123+FEBRERO!F123+MARZO!F123</f>
        <v>0</v>
      </c>
      <c r="G123" s="104">
        <f>ENERO!G123+FEBRERO!G123+MARZO!G123</f>
        <v>0</v>
      </c>
      <c r="K123" s="182" t="s">
        <v>138</v>
      </c>
      <c r="L123" s="183"/>
      <c r="M123" s="184"/>
      <c r="N123" s="367">
        <f>ENERO!N123+FEBRERO!N123+MARZO!N123</f>
        <v>0</v>
      </c>
      <c r="O123" s="367"/>
    </row>
    <row r="124" spans="1:17" ht="18.75" customHeight="1" x14ac:dyDescent="0.2">
      <c r="C124" s="138" t="s">
        <v>149</v>
      </c>
      <c r="D124" s="138"/>
      <c r="E124" s="138"/>
      <c r="F124" s="366">
        <f>ENERO!F124+FEBRERO!F124+MARZO!F124</f>
        <v>0</v>
      </c>
      <c r="G124" s="366"/>
      <c r="K124" s="182" t="s">
        <v>139</v>
      </c>
      <c r="L124" s="183"/>
      <c r="M124" s="184"/>
      <c r="N124" s="367">
        <f>ENERO!N124+FEBRERO!N124+MARZO!N124</f>
        <v>0</v>
      </c>
      <c r="O124" s="367"/>
    </row>
    <row r="125" spans="1:17" ht="18.75" customHeight="1" x14ac:dyDescent="0.2">
      <c r="C125" s="138" t="s">
        <v>150</v>
      </c>
      <c r="D125" s="138"/>
      <c r="E125" s="138"/>
      <c r="F125" s="366">
        <f>ENERO!F125+FEBRERO!F125+MARZO!F125</f>
        <v>0</v>
      </c>
      <c r="G125" s="366"/>
      <c r="K125" s="182" t="s">
        <v>140</v>
      </c>
      <c r="L125" s="183"/>
      <c r="M125" s="184"/>
      <c r="N125" s="367">
        <f>ENERO!N125+FEBRERO!N125+MARZO!N125</f>
        <v>0</v>
      </c>
      <c r="O125" s="367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366">
        <f>ENERO!F126+FEBRERO!F126+MARZO!F126</f>
        <v>0</v>
      </c>
      <c r="G126" s="366"/>
      <c r="K126" s="182" t="s">
        <v>133</v>
      </c>
      <c r="L126" s="183"/>
      <c r="M126" s="184"/>
      <c r="N126" s="367">
        <f>ENERO!N126+FEBRERO!N126+MARZO!N126</f>
        <v>0</v>
      </c>
      <c r="O126" s="367"/>
    </row>
    <row r="127" spans="1:17" s="3" customFormat="1" ht="20.25" customHeight="1" x14ac:dyDescent="0.2">
      <c r="K127" s="182" t="s">
        <v>132</v>
      </c>
      <c r="L127" s="183"/>
      <c r="M127" s="184"/>
      <c r="N127" s="367">
        <f>ENERO!N127+FEBRERO!N127+MARZO!N127</f>
        <v>0</v>
      </c>
      <c r="O127" s="367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74">
        <f>ENERO!C130+FEBRERO!C130+MARZO!C130</f>
        <v>0</v>
      </c>
      <c r="D130" s="229">
        <f>ENERO!D130+FEBRERO!D130+MARZO!D130</f>
        <v>0</v>
      </c>
      <c r="E130" s="229">
        <f>ENERO!E130+FEBRERO!E130+MARZO!E130</f>
        <v>0</v>
      </c>
      <c r="F130" s="74">
        <f>ENERO!F130+FEBRERO!F130+MARZO!F130</f>
        <v>0</v>
      </c>
      <c r="G130" s="74">
        <f>ENERO!G130+FEBRERO!G130+MARZO!G130</f>
        <v>0</v>
      </c>
      <c r="H130" s="74">
        <f>ENERO!H130+FEBRERO!H130+MARZO!H130</f>
        <v>0</v>
      </c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74">
        <f>ENERO!C131+FEBRERO!C131+MARZO!C131</f>
        <v>0</v>
      </c>
      <c r="D131" s="229">
        <f>ENERO!D131+FEBRERO!D131+MARZO!D131</f>
        <v>0</v>
      </c>
      <c r="E131" s="229">
        <f>ENERO!E131+FEBRERO!E131+MARZO!E131</f>
        <v>0</v>
      </c>
      <c r="F131" s="74">
        <f>ENERO!F131+FEBRERO!F131+MARZO!F131</f>
        <v>0</v>
      </c>
      <c r="G131" s="74">
        <f>ENERO!G131+FEBRERO!G131+MARZO!G131</f>
        <v>0</v>
      </c>
      <c r="H131" s="74">
        <f>ENERO!H131+FEBRERO!H131+MARZO!H131</f>
        <v>0</v>
      </c>
      <c r="K131" s="99">
        <f>ENERO!K131</f>
        <v>0</v>
      </c>
      <c r="L131" s="101">
        <f>ENERO!L131+FEBRERO!L131+MARZO!L131</f>
        <v>0</v>
      </c>
      <c r="M131" s="102">
        <f>ENERO!M131+FEBRERO!M131+MARZO!M131</f>
        <v>0</v>
      </c>
      <c r="N131" s="103">
        <f>ENERO!N131+FEBRERO!N131+MARZO!N131</f>
        <v>0</v>
      </c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34">
        <f>ENERO!D135+FEBRERO!D135+MARZO!D135</f>
        <v>0</v>
      </c>
      <c r="E135" s="135">
        <f>ENERO!E135+FEBRERO!E135+MARZO!E135</f>
        <v>0</v>
      </c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34">
        <f>ENERO!D136+FEBRERO!D136+MARZO!D136</f>
        <v>0</v>
      </c>
      <c r="E136" s="135">
        <f>ENERO!E136+FEBRERO!E136+MARZO!E136</f>
        <v>0</v>
      </c>
      <c r="G136" s="199" t="s">
        <v>142</v>
      </c>
      <c r="H136" s="200"/>
      <c r="I136" s="199">
        <f>ENERO!I136</f>
        <v>0</v>
      </c>
      <c r="J136" s="200">
        <f>ENERO!J136+FEBRERO!J136+MARZO!J136</f>
        <v>0</v>
      </c>
      <c r="K136" s="367">
        <f>ENERO!K136+FEBRERO!K136+MARZO!K136</f>
        <v>0</v>
      </c>
      <c r="L136" s="367">
        <f>ENERO!L136+FEBRERO!L136+MARZO!L136</f>
        <v>0</v>
      </c>
      <c r="M136" s="199">
        <f>ENERO!M136+FEBRERO!M136+MARZO!M136</f>
        <v>0</v>
      </c>
      <c r="N136" s="368">
        <f>ENERO!N136+FEBRERO!N136+MARZO!N136</f>
        <v>0</v>
      </c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34">
        <f>ENERO!D137+FEBRERO!D137+MARZO!D137</f>
        <v>0</v>
      </c>
      <c r="E137" s="135">
        <f>ENERO!E137+FEBRERO!E137+MARZO!E137</f>
        <v>0</v>
      </c>
      <c r="G137" s="199" t="s">
        <v>143</v>
      </c>
      <c r="H137" s="200"/>
      <c r="I137" s="199">
        <f>ENERO!I137</f>
        <v>0</v>
      </c>
      <c r="J137" s="200">
        <f>ENERO!J137+FEBRERO!J137+MARZO!J137</f>
        <v>0</v>
      </c>
      <c r="K137" s="367">
        <f>ENERO!K137+FEBRERO!K137+MARZO!K137</f>
        <v>0</v>
      </c>
      <c r="L137" s="367">
        <f>ENERO!L137+FEBRERO!L137+MARZO!L137</f>
        <v>0</v>
      </c>
      <c r="M137" s="199">
        <f>ENERO!M137+FEBRERO!M137+MARZO!M137</f>
        <v>0</v>
      </c>
      <c r="N137" s="368">
        <f>ENERO!N137+FEBRERO!N137+MARZO!N137</f>
        <v>0</v>
      </c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29">
        <f>ENERO!D139+FEBRERO!D139+MARZO!D139</f>
        <v>0</v>
      </c>
      <c r="E139" s="187">
        <f>ENERO!E139+FEBRERO!E139+MARZO!E139</f>
        <v>0</v>
      </c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373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5"/>
    </row>
    <row r="146" spans="1:16" ht="16.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8"/>
    </row>
    <row r="147" spans="1:16" ht="20.2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</row>
    <row r="148" spans="1:16" ht="18.75" customHeight="1" x14ac:dyDescent="0.2">
      <c r="A148" s="379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370">
        <f>MARZO!E150</f>
        <v>0</v>
      </c>
      <c r="F150" s="370"/>
      <c r="G150" s="370"/>
      <c r="H150" s="370"/>
      <c r="I150" s="370"/>
      <c r="J150" s="370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370">
        <f>MARZO!E152</f>
        <v>0</v>
      </c>
      <c r="F152" s="370"/>
      <c r="G152" s="370"/>
      <c r="H152" s="370"/>
      <c r="I152" s="370"/>
      <c r="J152" s="219" t="s">
        <v>60</v>
      </c>
      <c r="K152" s="219"/>
      <c r="L152" s="219"/>
      <c r="M152" s="371">
        <f>MARZO!M152</f>
        <v>0</v>
      </c>
      <c r="N152" s="371"/>
      <c r="O152" s="371"/>
      <c r="P152" s="371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372">
        <f>MARZO!E154</f>
        <v>0</v>
      </c>
      <c r="F154" s="372"/>
      <c r="G154" s="372"/>
      <c r="H154" s="372"/>
      <c r="I154" s="372"/>
      <c r="J154" s="219" t="s">
        <v>63</v>
      </c>
      <c r="K154" s="219"/>
      <c r="L154" s="219"/>
      <c r="M154" s="372"/>
      <c r="N154" s="372"/>
      <c r="O154" s="372"/>
      <c r="P154" s="37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369">
        <f>MARZO!C157</f>
        <v>0</v>
      </c>
      <c r="D157" s="369"/>
      <c r="E157" s="369"/>
      <c r="F157" s="369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vuvEPd+IEraVJDXlCV6DYo4shTc+A2fUHzzUtB3LvAf+tquIRuc2srKgFR7S5p3D8fzKuC8IP9gNKsftOXXM4A==" saltValue="9oN+R3PujZ5ACbkAPNXXyw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N118:O118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D111:P113 F116:G119 N117:O118 F122:G126 N122:O127 C130:H131 K131:O131 D135:E137 I136:P137 D139:E139">
    <cfRule type="cellIs" dxfId="149" priority="1" operator="equal">
      <formula>0</formula>
    </cfRule>
  </conditionalFormatting>
  <conditionalFormatting sqref="E28:F37">
    <cfRule type="cellIs" dxfId="148" priority="40" stopIfTrue="1" operator="lessThan">
      <formula>0</formula>
    </cfRule>
  </conditionalFormatting>
  <conditionalFormatting sqref="E39:F52">
    <cfRule type="cellIs" dxfId="147" priority="33" stopIfTrue="1" operator="lessThan">
      <formula>0</formula>
    </cfRule>
  </conditionalFormatting>
  <conditionalFormatting sqref="E54:F54">
    <cfRule type="cellIs" dxfId="146" priority="38" stopIfTrue="1" operator="lessThan">
      <formula>0</formula>
    </cfRule>
  </conditionalFormatting>
  <conditionalFormatting sqref="E56:F59">
    <cfRule type="cellIs" dxfId="145" priority="36" stopIfTrue="1" operator="lessThan">
      <formula>0</formula>
    </cfRule>
  </conditionalFormatting>
  <conditionalFormatting sqref="E61:F62">
    <cfRule type="cellIs" dxfId="144" priority="35" stopIfTrue="1" operator="lessThan">
      <formula>0</formula>
    </cfRule>
  </conditionalFormatting>
  <conditionalFormatting sqref="E63:F63">
    <cfRule type="cellIs" dxfId="143" priority="29" operator="lessThan">
      <formula>0</formula>
    </cfRule>
  </conditionalFormatting>
  <conditionalFormatting sqref="E14:P16">
    <cfRule type="cellIs" dxfId="142" priority="26" operator="equal">
      <formula>0</formula>
    </cfRule>
  </conditionalFormatting>
  <conditionalFormatting sqref="E18:P21">
    <cfRule type="cellIs" dxfId="141" priority="8" operator="equal">
      <formula>0</formula>
    </cfRule>
  </conditionalFormatting>
  <conditionalFormatting sqref="E28:P37">
    <cfRule type="cellIs" dxfId="140" priority="5" operator="equal">
      <formula>0</formula>
    </cfRule>
  </conditionalFormatting>
  <conditionalFormatting sqref="E39:P52">
    <cfRule type="cellIs" dxfId="139" priority="4" operator="equal">
      <formula>0</formula>
    </cfRule>
  </conditionalFormatting>
  <conditionalFormatting sqref="E54:P54 E56:P59 E61:P62">
    <cfRule type="cellIs" dxfId="138" priority="3" operator="equal">
      <formula>0</formula>
    </cfRule>
  </conditionalFormatting>
  <conditionalFormatting sqref="E70:P79 E81:P94 E96:P96 E98:P101 E103:P104">
    <cfRule type="cellIs" dxfId="137" priority="2" operator="equal">
      <formula>0</formula>
    </cfRule>
  </conditionalFormatting>
  <conditionalFormatting sqref="F116:G119 F121:G126">
    <cfRule type="cellIs" dxfId="136" priority="49" stopIfTrue="1" operator="lessThan">
      <formula>0</formula>
    </cfRule>
  </conditionalFormatting>
  <conditionalFormatting sqref="G28:L37">
    <cfRule type="cellIs" dxfId="135" priority="6" operator="equal">
      <formula>0</formula>
    </cfRule>
  </conditionalFormatting>
  <conditionalFormatting sqref="M69:M94">
    <cfRule type="cellIs" dxfId="134" priority="32" stopIfTrue="1" operator="lessThan">
      <formula>0</formula>
    </cfRule>
  </conditionalFormatting>
  <conditionalFormatting sqref="M96">
    <cfRule type="cellIs" dxfId="133" priority="48" stopIfTrue="1" operator="lessThan">
      <formula>0</formula>
    </cfRule>
  </conditionalFormatting>
  <conditionalFormatting sqref="M98:M104">
    <cfRule type="cellIs" dxfId="132" priority="44" stopIfTrue="1" operator="lessThan">
      <formula>0</formula>
    </cfRule>
  </conditionalFormatting>
  <conditionalFormatting sqref="O131 O136:O137">
    <cfRule type="cellIs" dxfId="131" priority="47" operator="lessThan">
      <formula>0</formula>
    </cfRule>
  </conditionalFormatting>
  <conditionalFormatting sqref="O14:P16">
    <cfRule type="cellIs" dxfId="130" priority="23" operator="lessThan">
      <formula>0</formula>
    </cfRule>
  </conditionalFormatting>
  <conditionalFormatting sqref="O16:P16">
    <cfRule type="cellIs" dxfId="129" priority="34" stopIfTrue="1" operator="lessThan">
      <formula>0</formula>
    </cfRule>
  </conditionalFormatting>
  <conditionalFormatting sqref="O18:P21">
    <cfRule type="cellIs" dxfId="128" priority="7" operator="lessThan">
      <formula>0</formula>
    </cfRule>
  </conditionalFormatting>
  <conditionalFormatting sqref="O20:P21">
    <cfRule type="cellIs" dxfId="127" priority="22" stopIfTrue="1" operator="lessThan">
      <formula>0</formula>
    </cfRule>
  </conditionalFormatting>
  <conditionalFormatting sqref="O22:P22">
    <cfRule type="cellIs" dxfId="126" priority="31" operator="lessThan">
      <formula>0</formula>
    </cfRule>
  </conditionalFormatting>
  <conditionalFormatting sqref="O28:P37">
    <cfRule type="cellIs" dxfId="125" priority="16" operator="lessThan">
      <formula>0</formula>
    </cfRule>
  </conditionalFormatting>
  <conditionalFormatting sqref="O39:P52">
    <cfRule type="cellIs" dxfId="124" priority="14" operator="lessThan">
      <formula>0</formula>
    </cfRule>
  </conditionalFormatting>
  <conditionalFormatting sqref="O54:P54">
    <cfRule type="cellIs" dxfId="123" priority="13" operator="lessThan">
      <formula>0</formula>
    </cfRule>
  </conditionalFormatting>
  <conditionalFormatting sqref="O56:P58">
    <cfRule type="cellIs" dxfId="122" priority="11" operator="lessThan">
      <formula>0</formula>
    </cfRule>
  </conditionalFormatting>
  <conditionalFormatting sqref="O59:P59">
    <cfRule type="cellIs" dxfId="121" priority="12" operator="lessThan">
      <formula>0</formula>
    </cfRule>
  </conditionalFormatting>
  <conditionalFormatting sqref="O63:P63">
    <cfRule type="cellIs" dxfId="120" priority="30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6866CF88-B057-465A-AFBC-6680A9EB33DD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FEB01840-DA29-47B6-9F52-03DEE06D0B2A}">
      <formula1>0</formula1>
    </dataValidation>
    <dataValidation type="whole" operator="greaterThanOrEqual" allowBlank="1" showInputMessage="1" showErrorMessage="1" error="Verifique los Datos Introducidos" sqref="N117:N118 N122:N127" xr:uid="{E59356EA-BEE7-4474-A006-70442E73163B}">
      <formula1>0</formula1>
    </dataValidation>
    <dataValidation type="whole" operator="greaterThanOrEqual" allowBlank="1" showInputMessage="1" showErrorMessage="1" sqref="G119 F116:F119 F122:F126" xr:uid="{35FBD763-7BDA-4A1A-8C9D-5687966C117C}">
      <formula1>0</formula1>
    </dataValidation>
    <dataValidation allowBlank="1" error="Elija un Mes de la Lista Desplegable." prompt="Elija una Opción de la Lista" sqref="N5:P5" xr:uid="{07D3426D-1D51-4B32-A1B0-1699ED7E1A09}"/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E743-08AB-4DBB-A791-10E7D6226D8D}">
  <dimension ref="A1:R160"/>
  <sheetViews>
    <sheetView zoomScale="110" zoomScaleNormal="110" workbookViewId="0">
      <selection activeCell="H2" sqref="H2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6.25" customHeight="1" x14ac:dyDescent="0.25">
      <c r="A5" s="258" t="s">
        <v>1</v>
      </c>
      <c r="B5" s="258"/>
      <c r="C5" s="363">
        <f>MARZO!C5</f>
        <v>0</v>
      </c>
      <c r="D5" s="363"/>
      <c r="E5" s="363"/>
      <c r="F5" s="363"/>
      <c r="G5" s="363"/>
      <c r="H5" s="363"/>
      <c r="I5" s="363"/>
      <c r="J5" s="363"/>
      <c r="K5" s="363"/>
      <c r="L5" s="364" t="s">
        <v>2</v>
      </c>
      <c r="M5" s="364"/>
      <c r="N5" s="356">
        <f>MARZO!N5</f>
        <v>0</v>
      </c>
      <c r="O5" s="356"/>
      <c r="P5" s="356"/>
    </row>
    <row r="6" spans="1:16" s="3" customFormat="1" ht="23.25" customHeight="1" x14ac:dyDescent="0.25">
      <c r="A6" s="65" t="s">
        <v>3</v>
      </c>
      <c r="B6" s="65"/>
      <c r="C6" s="357">
        <f>MARZO!C6</f>
        <v>0</v>
      </c>
      <c r="D6" s="357"/>
      <c r="E6" s="357"/>
      <c r="F6" s="357"/>
      <c r="G6" s="263" t="s">
        <v>4</v>
      </c>
      <c r="H6" s="263"/>
      <c r="I6" s="357">
        <f>MARZO!I6</f>
        <v>0</v>
      </c>
      <c r="J6" s="357"/>
      <c r="K6" s="357"/>
      <c r="L6" s="27" t="s">
        <v>184</v>
      </c>
      <c r="M6" s="365" t="s">
        <v>186</v>
      </c>
      <c r="N6" s="365"/>
      <c r="O6" s="27" t="s">
        <v>7</v>
      </c>
      <c r="P6" s="100">
        <f>MARZO!P6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MARZO!C8</f>
        <v>0</v>
      </c>
      <c r="D8" s="357"/>
      <c r="E8" s="357"/>
      <c r="F8" s="357"/>
      <c r="G8" s="357"/>
      <c r="H8" s="27" t="s">
        <v>9</v>
      </c>
      <c r="I8" s="357">
        <f>MARZO!I8</f>
        <v>0</v>
      </c>
      <c r="J8" s="357"/>
      <c r="K8" s="357"/>
      <c r="L8" s="27" t="s">
        <v>10</v>
      </c>
      <c r="M8" s="357">
        <f>MARZO!M8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MARZO!O28</f>
        <v>0</v>
      </c>
      <c r="F28" s="359"/>
      <c r="G28" s="279">
        <f>ABRIL!G28+MAYO!G28+JUNIO!G28</f>
        <v>0</v>
      </c>
      <c r="H28" s="280"/>
      <c r="I28" s="279">
        <f>ABRIL!I28+MAYO!I28+JUNIO!I28</f>
        <v>0</v>
      </c>
      <c r="J28" s="280"/>
      <c r="K28" s="279">
        <f t="shared" ref="K28:K37" si="14">M70</f>
        <v>0</v>
      </c>
      <c r="L28" s="280"/>
      <c r="M28" s="117">
        <f>ABRIL!M28+MAYO!M28+JUNIO!M28</f>
        <v>0</v>
      </c>
      <c r="N28" s="117">
        <f>ABRIL!N28+MAYO!N28+JUNIO!N28</f>
        <v>0</v>
      </c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MARZO!O29</f>
        <v>0</v>
      </c>
      <c r="F29" s="361"/>
      <c r="G29" s="360">
        <f>ABRIL!G29+MAYO!G29+JUNIO!G29</f>
        <v>0</v>
      </c>
      <c r="H29" s="361"/>
      <c r="I29" s="360">
        <f>ABRIL!I29+MAYO!I29+JUNIO!I29</f>
        <v>0</v>
      </c>
      <c r="J29" s="361"/>
      <c r="K29" s="134">
        <f t="shared" si="14"/>
        <v>0</v>
      </c>
      <c r="L29" s="135"/>
      <c r="M29" s="74">
        <f>ABRIL!M29+MAYO!M29+JUNIO!M29</f>
        <v>0</v>
      </c>
      <c r="N29" s="74">
        <f>ABRIL!N29+MAYO!N29+JUNIO!N29</f>
        <v>0</v>
      </c>
      <c r="O29" s="136">
        <f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MARZO!O30</f>
        <v>0</v>
      </c>
      <c r="F30" s="361"/>
      <c r="G30" s="360">
        <f>ABRIL!G30+MAYO!G30+JUNIO!G30</f>
        <v>0</v>
      </c>
      <c r="H30" s="361"/>
      <c r="I30" s="134">
        <f>ABRIL!I30+MAYO!I30+JUNIO!I30</f>
        <v>0</v>
      </c>
      <c r="J30" s="135"/>
      <c r="K30" s="134">
        <f t="shared" si="14"/>
        <v>0</v>
      </c>
      <c r="L30" s="135"/>
      <c r="M30" s="74">
        <f>ABRIL!M30+MAYO!M30+JUNIO!M30</f>
        <v>0</v>
      </c>
      <c r="N30" s="74">
        <f>ABRIL!N30+MAYO!N30+JUNIO!N30</f>
        <v>0</v>
      </c>
      <c r="O30" s="136">
        <f t="shared" ref="O30:O37" si="15">E30+G30+I30-K30-M30+N30-SUM(N72:P72)</f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MARZO!O31</f>
        <v>0</v>
      </c>
      <c r="F31" s="361"/>
      <c r="G31" s="360">
        <f>ABRIL!G31+MAYO!G31+JUNIO!G31</f>
        <v>0</v>
      </c>
      <c r="H31" s="361"/>
      <c r="I31" s="134">
        <f>ABRIL!I31+MAYO!I31+JUNIO!I31</f>
        <v>0</v>
      </c>
      <c r="J31" s="135"/>
      <c r="K31" s="134">
        <f t="shared" si="14"/>
        <v>0</v>
      </c>
      <c r="L31" s="135"/>
      <c r="M31" s="74">
        <f>ABRIL!M31+MAYO!M31+JUNIO!M31</f>
        <v>0</v>
      </c>
      <c r="N31" s="74">
        <f>ABRIL!N31+MAYO!N31+JUNIO!N31</f>
        <v>0</v>
      </c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MARZO!O32</f>
        <v>0</v>
      </c>
      <c r="F32" s="361"/>
      <c r="G32" s="360">
        <f>ABRIL!G32+MAYO!G32+JUNIO!G32</f>
        <v>0</v>
      </c>
      <c r="H32" s="361"/>
      <c r="I32" s="134">
        <f>ABRIL!I32+MAYO!I32+JUNIO!I32</f>
        <v>0</v>
      </c>
      <c r="J32" s="135"/>
      <c r="K32" s="134">
        <f t="shared" si="14"/>
        <v>0</v>
      </c>
      <c r="L32" s="135"/>
      <c r="M32" s="74">
        <f>ABRIL!M32+MAYO!M32+JUNIO!M32</f>
        <v>0</v>
      </c>
      <c r="N32" s="74">
        <f>ABRIL!N32+MAYO!N32+JUNIO!N32</f>
        <v>0</v>
      </c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MARZO!O33</f>
        <v>0</v>
      </c>
      <c r="F33" s="361"/>
      <c r="G33" s="360">
        <f>ABRIL!G33+MAYO!G33+JUNIO!G33</f>
        <v>0</v>
      </c>
      <c r="H33" s="361"/>
      <c r="I33" s="134">
        <f>ABRIL!I33+MAYO!I33+JUNIO!I33</f>
        <v>0</v>
      </c>
      <c r="J33" s="135"/>
      <c r="K33" s="134">
        <f t="shared" si="14"/>
        <v>0</v>
      </c>
      <c r="L33" s="135"/>
      <c r="M33" s="74">
        <f>ABRIL!M33+MAYO!M33+JUNIO!M33</f>
        <v>0</v>
      </c>
      <c r="N33" s="74">
        <f>ABRIL!N33+MAYO!N33+JUNIO!N33</f>
        <v>0</v>
      </c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MARZO!O34</f>
        <v>0</v>
      </c>
      <c r="F34" s="361"/>
      <c r="G34" s="360">
        <f>ABRIL!G34+MAYO!G34+JUNIO!G34</f>
        <v>0</v>
      </c>
      <c r="H34" s="361"/>
      <c r="I34" s="134">
        <f>ABRIL!I34+MAYO!I34+JUNIO!I34</f>
        <v>0</v>
      </c>
      <c r="J34" s="135"/>
      <c r="K34" s="134">
        <f t="shared" si="14"/>
        <v>0</v>
      </c>
      <c r="L34" s="135"/>
      <c r="M34" s="74">
        <f>ABRIL!M34+MAYO!M34+JUNIO!M34</f>
        <v>0</v>
      </c>
      <c r="N34" s="74">
        <f>ABRIL!N34+MAYO!N34+JUNIO!N34</f>
        <v>0</v>
      </c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MARZO!O35</f>
        <v>0</v>
      </c>
      <c r="F35" s="361"/>
      <c r="G35" s="360">
        <f>ABRIL!G35+MAYO!G35+JUNIO!G35</f>
        <v>0</v>
      </c>
      <c r="H35" s="361"/>
      <c r="I35" s="134">
        <f>ABRIL!I35+MAYO!I35+JUNIO!I35</f>
        <v>0</v>
      </c>
      <c r="J35" s="135"/>
      <c r="K35" s="134">
        <f t="shared" si="14"/>
        <v>0</v>
      </c>
      <c r="L35" s="135"/>
      <c r="M35" s="74">
        <f>ABRIL!M35+MAYO!M35+JUNIO!M35</f>
        <v>0</v>
      </c>
      <c r="N35" s="74">
        <f>ABRIL!N35+MAYO!N35+JUNIO!N35</f>
        <v>0</v>
      </c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MARZO!O36</f>
        <v>0</v>
      </c>
      <c r="F36" s="361"/>
      <c r="G36" s="360">
        <f>ABRIL!G36+MAYO!G36+JUNIO!G36</f>
        <v>0</v>
      </c>
      <c r="H36" s="361"/>
      <c r="I36" s="134">
        <f>ABRIL!I36+MAYO!I36+JUNIO!I36</f>
        <v>0</v>
      </c>
      <c r="J36" s="135"/>
      <c r="K36" s="134">
        <f t="shared" si="14"/>
        <v>0</v>
      </c>
      <c r="L36" s="135"/>
      <c r="M36" s="74">
        <f>ABRIL!M36+MAYO!M36+JUNIO!M36</f>
        <v>0</v>
      </c>
      <c r="N36" s="74">
        <f>ABRIL!N36+MAYO!N36+JUNIO!N36</f>
        <v>0</v>
      </c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MARZO!O37</f>
        <v>0</v>
      </c>
      <c r="F37" s="251"/>
      <c r="G37" s="250">
        <f>ABRIL!G37+MAYO!G37+JUNIO!G37</f>
        <v>0</v>
      </c>
      <c r="H37" s="251"/>
      <c r="I37" s="250">
        <f>ABRIL!I37+MAYO!I37+JUNIO!I37</f>
        <v>0</v>
      </c>
      <c r="J37" s="251"/>
      <c r="K37" s="250">
        <f t="shared" si="14"/>
        <v>0</v>
      </c>
      <c r="L37" s="251"/>
      <c r="M37" s="86">
        <f>ABRIL!M37+MAYO!M37+JUNIO!M37</f>
        <v>0</v>
      </c>
      <c r="N37" s="86">
        <f>ABRIL!N37+MAYO!N37+JUNIO!N37</f>
        <v>0</v>
      </c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MARZO!O39</f>
        <v>0</v>
      </c>
      <c r="F39" s="361"/>
      <c r="G39" s="360">
        <f>ABRIL!G39+MAYO!G39+JUNIO!G39</f>
        <v>0</v>
      </c>
      <c r="H39" s="361"/>
      <c r="I39" s="134">
        <f>ABRIL!I39+MAYO!I39+JUNIO!I39</f>
        <v>0</v>
      </c>
      <c r="J39" s="135"/>
      <c r="K39" s="134">
        <f t="shared" ref="K39:K51" si="16">M81</f>
        <v>0</v>
      </c>
      <c r="L39" s="135"/>
      <c r="M39" s="113">
        <f>ABRIL!M39+MAYO!M39+JUNIO!M39</f>
        <v>0</v>
      </c>
      <c r="N39" s="113">
        <f>ABRIL!N39+MAYO!N39+JUNIO!N39</f>
        <v>0</v>
      </c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MARZO!O40</f>
        <v>0</v>
      </c>
      <c r="F40" s="361"/>
      <c r="G40" s="360">
        <f>ABRIL!G40+MAYO!G40+JUNIO!G40</f>
        <v>0</v>
      </c>
      <c r="H40" s="361"/>
      <c r="I40" s="134">
        <f>ABRIL!I40+MAYO!I40+JUNIO!I40</f>
        <v>0</v>
      </c>
      <c r="J40" s="135"/>
      <c r="K40" s="134">
        <f t="shared" si="16"/>
        <v>0</v>
      </c>
      <c r="L40" s="135"/>
      <c r="M40" s="113">
        <f>ABRIL!M40+MAYO!M40+JUNIO!M40</f>
        <v>0</v>
      </c>
      <c r="N40" s="113">
        <f>ABRIL!N40+MAYO!N40+JUNIO!N40</f>
        <v>0</v>
      </c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MARZO!O41</f>
        <v>0</v>
      </c>
      <c r="F41" s="361"/>
      <c r="G41" s="360">
        <f>ABRIL!G41+MAYO!G41+JUNIO!G41</f>
        <v>0</v>
      </c>
      <c r="H41" s="361"/>
      <c r="I41" s="134">
        <f>ABRIL!I41+MAYO!I41+JUNIO!I41</f>
        <v>0</v>
      </c>
      <c r="J41" s="135"/>
      <c r="K41" s="134">
        <f t="shared" si="16"/>
        <v>0</v>
      </c>
      <c r="L41" s="135"/>
      <c r="M41" s="113">
        <f>ABRIL!M41+MAYO!M41+JUNIO!M41</f>
        <v>0</v>
      </c>
      <c r="N41" s="113">
        <f>ABRIL!N41+MAYO!N41+JUNIO!N41</f>
        <v>0</v>
      </c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MARZO!O42</f>
        <v>0</v>
      </c>
      <c r="F42" s="361"/>
      <c r="G42" s="360">
        <f>ABRIL!G42+MAYO!G42+JUNIO!G42</f>
        <v>0</v>
      </c>
      <c r="H42" s="361"/>
      <c r="I42" s="134">
        <f>ABRIL!I42+MAYO!I42+JUNIO!I42</f>
        <v>0</v>
      </c>
      <c r="J42" s="135"/>
      <c r="K42" s="134">
        <f t="shared" si="16"/>
        <v>0</v>
      </c>
      <c r="L42" s="135"/>
      <c r="M42" s="113">
        <f>ABRIL!M42+MAYO!M42+JUNIO!M42</f>
        <v>0</v>
      </c>
      <c r="N42" s="113">
        <f>ABRIL!N42+MAYO!N42+JUNIO!N42</f>
        <v>0</v>
      </c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MARZO!O43</f>
        <v>0</v>
      </c>
      <c r="F43" s="361"/>
      <c r="G43" s="360">
        <f>ABRIL!G43+MAYO!G43+JUNIO!G43</f>
        <v>0</v>
      </c>
      <c r="H43" s="361"/>
      <c r="I43" s="134">
        <f>ABRIL!I43+MAYO!I43+JUNIO!I43</f>
        <v>0</v>
      </c>
      <c r="J43" s="135"/>
      <c r="K43" s="134">
        <f t="shared" si="16"/>
        <v>0</v>
      </c>
      <c r="L43" s="135"/>
      <c r="M43" s="113">
        <f>ABRIL!M43+MAYO!M43+JUNIO!M43</f>
        <v>0</v>
      </c>
      <c r="N43" s="113">
        <f>ABRIL!N43+MAYO!N43+JUNIO!N43</f>
        <v>0</v>
      </c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MARZO!O44</f>
        <v>0</v>
      </c>
      <c r="F44" s="361"/>
      <c r="G44" s="360">
        <f>ABRIL!G44+MAYO!G44+JUNIO!G44</f>
        <v>0</v>
      </c>
      <c r="H44" s="361"/>
      <c r="I44" s="134">
        <f>ABRIL!I44+MAYO!I44+JUNIO!I44</f>
        <v>0</v>
      </c>
      <c r="J44" s="135"/>
      <c r="K44" s="134">
        <f t="shared" si="16"/>
        <v>0</v>
      </c>
      <c r="L44" s="135"/>
      <c r="M44" s="113">
        <f>ABRIL!M44+MAYO!M44+JUNIO!M44</f>
        <v>0</v>
      </c>
      <c r="N44" s="113">
        <f>ABRIL!N44+MAYO!N44+JUNIO!N44</f>
        <v>0</v>
      </c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MARZO!O45</f>
        <v>0</v>
      </c>
      <c r="F45" s="361"/>
      <c r="G45" s="360">
        <f>ABRIL!G45+MAYO!G45+JUNIO!G45</f>
        <v>0</v>
      </c>
      <c r="H45" s="361"/>
      <c r="I45" s="134">
        <f>ABRIL!I45+MAYO!I45+JUNIO!I45</f>
        <v>0</v>
      </c>
      <c r="J45" s="135"/>
      <c r="K45" s="134">
        <f t="shared" si="16"/>
        <v>0</v>
      </c>
      <c r="L45" s="135"/>
      <c r="M45" s="113">
        <f>ABRIL!M45+MAYO!M45+JUNIO!M45</f>
        <v>0</v>
      </c>
      <c r="N45" s="113">
        <f>ABRIL!N45+MAYO!N45+JUNIO!N45</f>
        <v>0</v>
      </c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MARZO!O46</f>
        <v>0</v>
      </c>
      <c r="F46" s="361"/>
      <c r="G46" s="360">
        <f>ABRIL!G46+MAYO!G46+JUNIO!G46</f>
        <v>0</v>
      </c>
      <c r="H46" s="361"/>
      <c r="I46" s="134">
        <f>ABRIL!I46+MAYO!I46+JUNIO!I46</f>
        <v>0</v>
      </c>
      <c r="J46" s="135"/>
      <c r="K46" s="134">
        <f t="shared" si="16"/>
        <v>0</v>
      </c>
      <c r="L46" s="135"/>
      <c r="M46" s="113">
        <f>ABRIL!M46+MAYO!M46+JUNIO!M46</f>
        <v>0</v>
      </c>
      <c r="N46" s="113">
        <f>ABRIL!N46+MAYO!N46+JUNIO!N46</f>
        <v>0</v>
      </c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MARZO!O47</f>
        <v>0</v>
      </c>
      <c r="F47" s="361"/>
      <c r="G47" s="360">
        <f>ABRIL!G47+MAYO!G47+JUNIO!G47</f>
        <v>0</v>
      </c>
      <c r="H47" s="361"/>
      <c r="I47" s="134">
        <f>ABRIL!I47+MAYO!I47+JUNIO!I47</f>
        <v>0</v>
      </c>
      <c r="J47" s="135"/>
      <c r="K47" s="134">
        <f t="shared" si="16"/>
        <v>0</v>
      </c>
      <c r="L47" s="135"/>
      <c r="M47" s="113">
        <f>ABRIL!M47+MAYO!M47+JUNIO!M47</f>
        <v>0</v>
      </c>
      <c r="N47" s="113">
        <f>ABRIL!N47+MAYO!N47+JUNIO!N47</f>
        <v>0</v>
      </c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MARZO!O48</f>
        <v>0</v>
      </c>
      <c r="F48" s="361"/>
      <c r="G48" s="360">
        <f>ABRIL!G48+MAYO!G48+JUNIO!G48</f>
        <v>0</v>
      </c>
      <c r="H48" s="361"/>
      <c r="I48" s="134">
        <f>ABRIL!I48+MAYO!I48+JUNIO!I48</f>
        <v>0</v>
      </c>
      <c r="J48" s="135"/>
      <c r="K48" s="134">
        <f t="shared" si="16"/>
        <v>0</v>
      </c>
      <c r="L48" s="135"/>
      <c r="M48" s="113">
        <f>ABRIL!M48+MAYO!M48+JUNIO!M48</f>
        <v>0</v>
      </c>
      <c r="N48" s="113">
        <f>ABRIL!N48+MAYO!N48+JUNIO!N48</f>
        <v>0</v>
      </c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MARZO!O49</f>
        <v>0</v>
      </c>
      <c r="F49" s="361"/>
      <c r="G49" s="360">
        <f>ABRIL!G49+MAYO!G49+JUNIO!G49</f>
        <v>0</v>
      </c>
      <c r="H49" s="361"/>
      <c r="I49" s="134">
        <f>ABRIL!I49+MAYO!I49+JUNIO!I49</f>
        <v>0</v>
      </c>
      <c r="J49" s="135"/>
      <c r="K49" s="134">
        <f t="shared" si="16"/>
        <v>0</v>
      </c>
      <c r="L49" s="135"/>
      <c r="M49" s="113">
        <f>ABRIL!M49+MAYO!M49+JUNIO!M49</f>
        <v>0</v>
      </c>
      <c r="N49" s="113">
        <f>ABRIL!N49+MAYO!N49+JUNIO!N49</f>
        <v>0</v>
      </c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MARZO!O50</f>
        <v>0</v>
      </c>
      <c r="F50" s="361"/>
      <c r="G50" s="360">
        <f>ABRIL!G50+MAYO!G50+JUNIO!G50</f>
        <v>0</v>
      </c>
      <c r="H50" s="361"/>
      <c r="I50" s="134">
        <f>ABRIL!I50+MAYO!I50+JUNIO!I50</f>
        <v>0</v>
      </c>
      <c r="J50" s="135"/>
      <c r="K50" s="134">
        <f t="shared" si="16"/>
        <v>0</v>
      </c>
      <c r="L50" s="135"/>
      <c r="M50" s="113">
        <f>ABRIL!M50+MAYO!M50+JUNIO!M50</f>
        <v>0</v>
      </c>
      <c r="N50" s="113">
        <f>ABRIL!N50+MAYO!N50+JUNIO!N50</f>
        <v>0</v>
      </c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MARZO!O51</f>
        <v>0</v>
      </c>
      <c r="F51" s="308"/>
      <c r="G51" s="307">
        <f>ABRIL!G51+MAYO!G51+JUNIO!G51</f>
        <v>0</v>
      </c>
      <c r="H51" s="308"/>
      <c r="I51" s="307">
        <f>ABRIL!I51+MAYO!I51+JUNIO!I51</f>
        <v>0</v>
      </c>
      <c r="J51" s="308"/>
      <c r="K51" s="307">
        <f t="shared" si="16"/>
        <v>0</v>
      </c>
      <c r="L51" s="308"/>
      <c r="M51" s="114">
        <f>ABRIL!M51+MAYO!M51+JUNIO!M51</f>
        <v>0</v>
      </c>
      <c r="N51" s="114">
        <f>ABRIL!N51+MAYO!N51+JUNIO!N51</f>
        <v>0</v>
      </c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MARZO!O52</f>
        <v>0</v>
      </c>
      <c r="F52" s="306"/>
      <c r="G52" s="305">
        <f>ABRIL!G52+MAYO!G52+JUNIO!G52</f>
        <v>0</v>
      </c>
      <c r="H52" s="306"/>
      <c r="I52" s="305">
        <f>ABRIL!I52+MAYO!I52+JUNIO!I52</f>
        <v>0</v>
      </c>
      <c r="J52" s="306"/>
      <c r="K52" s="305">
        <f>M94</f>
        <v>0</v>
      </c>
      <c r="L52" s="306"/>
      <c r="M52" s="115">
        <f>ABRIL!M52+MAYO!M52+JUNIO!M52</f>
        <v>0</v>
      </c>
      <c r="N52" s="115">
        <f>ABRIL!N52+MAYO!N52+JUNIO!N52</f>
        <v>0</v>
      </c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MARZO!O54</f>
        <v>0</v>
      </c>
      <c r="F54" s="124"/>
      <c r="G54" s="124">
        <f>ABRIL!G54+MAYO!G54+JUNIO!G54</f>
        <v>0</v>
      </c>
      <c r="H54" s="124"/>
      <c r="I54" s="124">
        <f>ABRIL!I54+MAYO!I54+JUNIO!I54</f>
        <v>0</v>
      </c>
      <c r="J54" s="124"/>
      <c r="K54" s="124">
        <f>M96</f>
        <v>0</v>
      </c>
      <c r="L54" s="124"/>
      <c r="M54" s="86">
        <f>ABRIL!M54+MAYO!M54+JUNIO!M54</f>
        <v>0</v>
      </c>
      <c r="N54" s="86">
        <f>ABRIL!N54+MAYO!N54+JUNIO!N54</f>
        <v>0</v>
      </c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MARZO!O56</f>
        <v>0</v>
      </c>
      <c r="F56" s="229"/>
      <c r="G56" s="229">
        <f>ABRIL!G56+MAYO!G56+JUNIO!G56</f>
        <v>0</v>
      </c>
      <c r="H56" s="229"/>
      <c r="I56" s="229">
        <f>ABRIL!I56+MAYO!I56+JUNIO!I56</f>
        <v>0</v>
      </c>
      <c r="J56" s="229"/>
      <c r="K56" s="229">
        <f t="shared" ref="K56:K58" si="18">M98</f>
        <v>0</v>
      </c>
      <c r="L56" s="229"/>
      <c r="M56" s="74">
        <f>ABRIL!M56+MAYO!M56+JUNIO!M56</f>
        <v>0</v>
      </c>
      <c r="N56" s="74">
        <f>ABRIL!N56+MAYO!N56+JUNIO!N56</f>
        <v>0</v>
      </c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MARZO!O57</f>
        <v>0</v>
      </c>
      <c r="F57" s="229"/>
      <c r="G57" s="229">
        <f>ABRIL!G57+MAYO!G57+JUNIO!G57</f>
        <v>0</v>
      </c>
      <c r="H57" s="229"/>
      <c r="I57" s="229">
        <f>ABRIL!I57+MAYO!I57+JUNIO!I57</f>
        <v>0</v>
      </c>
      <c r="J57" s="229"/>
      <c r="K57" s="229">
        <f t="shared" si="18"/>
        <v>0</v>
      </c>
      <c r="L57" s="229"/>
      <c r="M57" s="74">
        <f>ABRIL!M57+MAYO!M57+JUNIO!M57</f>
        <v>0</v>
      </c>
      <c r="N57" s="74">
        <f>ABRIL!N57+MAYO!N57+JUNIO!N57</f>
        <v>0</v>
      </c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MARZO!O58</f>
        <v>0</v>
      </c>
      <c r="F58" s="231"/>
      <c r="G58" s="231">
        <f>ABRIL!G58+MAYO!G58+JUNIO!G58</f>
        <v>0</v>
      </c>
      <c r="H58" s="231"/>
      <c r="I58" s="231">
        <f>ABRIL!I58+MAYO!I58+JUNIO!I58</f>
        <v>0</v>
      </c>
      <c r="J58" s="231"/>
      <c r="K58" s="231">
        <f t="shared" si="18"/>
        <v>0</v>
      </c>
      <c r="L58" s="231"/>
      <c r="M58" s="110">
        <f>ABRIL!M58+MAYO!M58+JUNIO!M58</f>
        <v>0</v>
      </c>
      <c r="N58" s="110">
        <f>ABRIL!N58+MAYO!N58+JUNIO!N58</f>
        <v>0</v>
      </c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MARZO!O59</f>
        <v>0</v>
      </c>
      <c r="F59" s="316"/>
      <c r="G59" s="316">
        <f>ABRIL!G59+MAYO!G59+JUNIO!G59</f>
        <v>0</v>
      </c>
      <c r="H59" s="316"/>
      <c r="I59" s="316">
        <f>ABRIL!I59+MAYO!I59+JUNIO!I59</f>
        <v>0</v>
      </c>
      <c r="J59" s="316"/>
      <c r="K59" s="316">
        <f>M101</f>
        <v>0</v>
      </c>
      <c r="L59" s="316"/>
      <c r="M59" s="116">
        <f>ABRIL!M59+MAYO!M59+JUNIO!M59</f>
        <v>0</v>
      </c>
      <c r="N59" s="116">
        <f>ABRIL!N59+MAYO!N59+JUNIO!N59</f>
        <v>0</v>
      </c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MARZO!O61</f>
        <v>0</v>
      </c>
      <c r="F61" s="135"/>
      <c r="G61" s="229">
        <f>ABRIL!G61+MAYO!G61+JUNIO!G61</f>
        <v>0</v>
      </c>
      <c r="H61" s="229"/>
      <c r="I61" s="229">
        <f>ABRIL!I61+MAYO!I61+JUNIO!I61</f>
        <v>0</v>
      </c>
      <c r="J61" s="229"/>
      <c r="K61" s="229">
        <f t="shared" ref="K61:K62" si="20">M103</f>
        <v>0</v>
      </c>
      <c r="L61" s="229"/>
      <c r="M61" s="74">
        <f>ABRIL!M61+MAYO!M61+JUNIO!M61</f>
        <v>0</v>
      </c>
      <c r="N61" s="74">
        <f>ABRIL!N61+MAYO!N61+JUNIO!N61</f>
        <v>0</v>
      </c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MARZO!O62</f>
        <v>0</v>
      </c>
      <c r="F62" s="251"/>
      <c r="G62" s="124">
        <f>ABRIL!G62+MAYO!G62+JUNIO!G62</f>
        <v>0</v>
      </c>
      <c r="H62" s="124"/>
      <c r="I62" s="124">
        <f>ABRIL!I62+MAYO!I62+JUNIO!I62</f>
        <v>0</v>
      </c>
      <c r="J62" s="124"/>
      <c r="K62" s="124">
        <f t="shared" si="20"/>
        <v>0</v>
      </c>
      <c r="L62" s="124"/>
      <c r="M62" s="86">
        <f>ABRIL!M62+MAYO!M62+JUNIO!M62</f>
        <v>0</v>
      </c>
      <c r="N62" s="86">
        <f>ABRIL!N62+MAYO!N62+JUNIO!N62</f>
        <v>0</v>
      </c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74">
        <f>ABRIL!E70+MAYO!E70+JUNIO!E70</f>
        <v>0</v>
      </c>
      <c r="F70" s="74">
        <f>ABRIL!F70+MAYO!F70+JUNIO!F70</f>
        <v>0</v>
      </c>
      <c r="G70" s="74">
        <f>ABRIL!G70+MAYO!G70+JUNIO!G70</f>
        <v>0</v>
      </c>
      <c r="H70" s="103">
        <f>ABRIL!H70+MAYO!H70+JUNIO!H70</f>
        <v>0</v>
      </c>
      <c r="I70" s="103">
        <f>ABRIL!I70+MAYO!I70+JUNIO!I70</f>
        <v>0</v>
      </c>
      <c r="J70" s="74">
        <f>ABRIL!J70+MAYO!J70+JUNIO!J70</f>
        <v>0</v>
      </c>
      <c r="K70" s="74">
        <f>ABRIL!K70+MAYO!K70+JUNIO!K70</f>
        <v>0</v>
      </c>
      <c r="L70" s="74">
        <f>ABRIL!L70+MAYO!L70+JUNIO!L70</f>
        <v>0</v>
      </c>
      <c r="M70" s="13">
        <f>SUM(E70:L70)</f>
        <v>0</v>
      </c>
      <c r="N70" s="103">
        <f>ABRIL!N70+MAYO!N70+JUNIO!N70</f>
        <v>0</v>
      </c>
      <c r="O70" s="103">
        <f>ABRIL!O70+MAYO!O70+JUNIO!O70</f>
        <v>0</v>
      </c>
      <c r="P70" s="107">
        <f>ABRIL!P70+MAYO!P70+JUNIO!P70</f>
        <v>0</v>
      </c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74">
        <f>ABRIL!E71+MAYO!E71+JUNIO!E71</f>
        <v>0</v>
      </c>
      <c r="F71" s="74">
        <f>ABRIL!F71+MAYO!F71+JUNIO!F71</f>
        <v>0</v>
      </c>
      <c r="G71" s="74">
        <f>ABRIL!G71+MAYO!G71+JUNIO!G71</f>
        <v>0</v>
      </c>
      <c r="H71" s="103">
        <f>ABRIL!H71+MAYO!H71+JUNIO!H71</f>
        <v>0</v>
      </c>
      <c r="I71" s="103">
        <f>ABRIL!I71+MAYO!I71+JUNIO!I71</f>
        <v>0</v>
      </c>
      <c r="J71" s="74">
        <f>ABRIL!J71+MAYO!J71+JUNIO!J71</f>
        <v>0</v>
      </c>
      <c r="K71" s="74">
        <f>ABRIL!K71+MAYO!K71+JUNIO!K71</f>
        <v>0</v>
      </c>
      <c r="L71" s="74">
        <f>ABRIL!L71+MAYO!L71+JUNIO!L71</f>
        <v>0</v>
      </c>
      <c r="M71" s="13">
        <f t="shared" ref="M71:M104" si="23">SUM(E71:L71)</f>
        <v>0</v>
      </c>
      <c r="N71" s="103">
        <f>ABRIL!N71+MAYO!N71+JUNIO!N71</f>
        <v>0</v>
      </c>
      <c r="O71" s="103">
        <f>ABRIL!O71+MAYO!O71+JUNIO!O71</f>
        <v>0</v>
      </c>
      <c r="P71" s="107">
        <f>ABRIL!P71+MAYO!P71+JUNIO!P71</f>
        <v>0</v>
      </c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74">
        <f>ABRIL!E72+MAYO!E72+JUNIO!E72</f>
        <v>0</v>
      </c>
      <c r="F72" s="74">
        <f>ABRIL!F72+MAYO!F72+JUNIO!F72</f>
        <v>0</v>
      </c>
      <c r="G72" s="74">
        <f>ABRIL!G72+MAYO!G72+JUNIO!G72</f>
        <v>0</v>
      </c>
      <c r="H72" s="103">
        <f>ABRIL!H72+MAYO!H72+JUNIO!H72</f>
        <v>0</v>
      </c>
      <c r="I72" s="103">
        <f>ABRIL!I72+MAYO!I72+JUNIO!I72</f>
        <v>0</v>
      </c>
      <c r="J72" s="74">
        <f>ABRIL!J72+MAYO!J72+JUNIO!J72</f>
        <v>0</v>
      </c>
      <c r="K72" s="74">
        <f>ABRIL!K72+MAYO!K72+JUNIO!K72</f>
        <v>0</v>
      </c>
      <c r="L72" s="74">
        <f>ABRIL!L72+MAYO!L72+JUNIO!L72</f>
        <v>0</v>
      </c>
      <c r="M72" s="13">
        <f t="shared" si="23"/>
        <v>0</v>
      </c>
      <c r="N72" s="103">
        <f>ABRIL!N72+MAYO!N72+JUNIO!N72</f>
        <v>0</v>
      </c>
      <c r="O72" s="103">
        <f>ABRIL!O72+MAYO!O72+JUNIO!O72</f>
        <v>0</v>
      </c>
      <c r="P72" s="107">
        <f>ABRIL!P72+MAYO!P72+JUNIO!P72</f>
        <v>0</v>
      </c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74">
        <f>ABRIL!E73+MAYO!E73+JUNIO!E73</f>
        <v>0</v>
      </c>
      <c r="F73" s="74">
        <f>ABRIL!F73+MAYO!F73+JUNIO!F73</f>
        <v>0</v>
      </c>
      <c r="G73" s="74">
        <f>ABRIL!G73+MAYO!G73+JUNIO!G73</f>
        <v>0</v>
      </c>
      <c r="H73" s="103">
        <f>ABRIL!H73+MAYO!H73+JUNIO!H73</f>
        <v>0</v>
      </c>
      <c r="I73" s="103">
        <f>ABRIL!I73+MAYO!I73+JUNIO!I73</f>
        <v>0</v>
      </c>
      <c r="J73" s="74">
        <f>ABRIL!J73+MAYO!J73+JUNIO!J73</f>
        <v>0</v>
      </c>
      <c r="K73" s="74">
        <f>ABRIL!K73+MAYO!K73+JUNIO!K73</f>
        <v>0</v>
      </c>
      <c r="L73" s="74">
        <f>ABRIL!L73+MAYO!L73+JUNIO!L73</f>
        <v>0</v>
      </c>
      <c r="M73" s="13">
        <f t="shared" si="23"/>
        <v>0</v>
      </c>
      <c r="N73" s="103">
        <f>ABRIL!N73+MAYO!N73+JUNIO!N73</f>
        <v>0</v>
      </c>
      <c r="O73" s="103">
        <f>ABRIL!O73+MAYO!O73+JUNIO!O73</f>
        <v>0</v>
      </c>
      <c r="P73" s="107">
        <f>ABRIL!P73+MAYO!P73+JUNIO!P73</f>
        <v>0</v>
      </c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74">
        <f>ABRIL!E74+MAYO!E74+JUNIO!E74</f>
        <v>0</v>
      </c>
      <c r="F74" s="74">
        <f>ABRIL!F74+MAYO!F74+JUNIO!F74</f>
        <v>0</v>
      </c>
      <c r="G74" s="74">
        <f>ABRIL!G74+MAYO!G74+JUNIO!G74</f>
        <v>0</v>
      </c>
      <c r="H74" s="103">
        <f>ABRIL!H74+MAYO!H74+JUNIO!H74</f>
        <v>0</v>
      </c>
      <c r="I74" s="103">
        <f>ABRIL!I74+MAYO!I74+JUNIO!I74</f>
        <v>0</v>
      </c>
      <c r="J74" s="74">
        <f>ABRIL!J74+MAYO!J74+JUNIO!J74</f>
        <v>0</v>
      </c>
      <c r="K74" s="74">
        <f>ABRIL!K74+MAYO!K74+JUNIO!K74</f>
        <v>0</v>
      </c>
      <c r="L74" s="74">
        <f>ABRIL!L74+MAYO!L74+JUNIO!L74</f>
        <v>0</v>
      </c>
      <c r="M74" s="13">
        <f t="shared" si="23"/>
        <v>0</v>
      </c>
      <c r="N74" s="103">
        <f>ABRIL!N74+MAYO!N74+JUNIO!N74</f>
        <v>0</v>
      </c>
      <c r="O74" s="103">
        <f>ABRIL!O74+MAYO!O74+JUNIO!O74</f>
        <v>0</v>
      </c>
      <c r="P74" s="107">
        <f>ABRIL!P74+MAYO!P74+JUNIO!P74</f>
        <v>0</v>
      </c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74">
        <f>ABRIL!E75+MAYO!E75+JUNIO!E75</f>
        <v>0</v>
      </c>
      <c r="F75" s="74">
        <f>ABRIL!F75+MAYO!F75+JUNIO!F75</f>
        <v>0</v>
      </c>
      <c r="G75" s="74">
        <f>ABRIL!G75+MAYO!G75+JUNIO!G75</f>
        <v>0</v>
      </c>
      <c r="H75" s="103">
        <f>ABRIL!H75+MAYO!H75+JUNIO!H75</f>
        <v>0</v>
      </c>
      <c r="I75" s="103">
        <f>ABRIL!I75+MAYO!I75+JUNIO!I75</f>
        <v>0</v>
      </c>
      <c r="J75" s="74">
        <f>ABRIL!J75+MAYO!J75+JUNIO!J75</f>
        <v>0</v>
      </c>
      <c r="K75" s="74">
        <f>ABRIL!K75+MAYO!K75+JUNIO!K75</f>
        <v>0</v>
      </c>
      <c r="L75" s="74">
        <f>ABRIL!L75+MAYO!L75+JUNIO!L75</f>
        <v>0</v>
      </c>
      <c r="M75" s="13">
        <f t="shared" si="23"/>
        <v>0</v>
      </c>
      <c r="N75" s="103">
        <f>ABRIL!N75+MAYO!N75+JUNIO!N75</f>
        <v>0</v>
      </c>
      <c r="O75" s="103">
        <f>ABRIL!O75+MAYO!O75+JUNIO!O75</f>
        <v>0</v>
      </c>
      <c r="P75" s="107">
        <f>ABRIL!P75+MAYO!P75+JUNIO!P75</f>
        <v>0</v>
      </c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74">
        <f>ABRIL!E76+MAYO!E76+JUNIO!E76</f>
        <v>0</v>
      </c>
      <c r="F76" s="74">
        <f>ABRIL!F76+MAYO!F76+JUNIO!F76</f>
        <v>0</v>
      </c>
      <c r="G76" s="74">
        <f>ABRIL!G76+MAYO!G76+JUNIO!G76</f>
        <v>0</v>
      </c>
      <c r="H76" s="103">
        <f>ABRIL!H76+MAYO!H76+JUNIO!H76</f>
        <v>0</v>
      </c>
      <c r="I76" s="103">
        <f>ABRIL!I76+MAYO!I76+JUNIO!I76</f>
        <v>0</v>
      </c>
      <c r="J76" s="74">
        <f>ABRIL!J76+MAYO!J76+JUNIO!J76</f>
        <v>0</v>
      </c>
      <c r="K76" s="74">
        <f>ABRIL!K76+MAYO!K76+JUNIO!K76</f>
        <v>0</v>
      </c>
      <c r="L76" s="74">
        <f>ABRIL!L76+MAYO!L76+JUNIO!L76</f>
        <v>0</v>
      </c>
      <c r="M76" s="13">
        <f t="shared" si="23"/>
        <v>0</v>
      </c>
      <c r="N76" s="103">
        <f>ABRIL!N76+MAYO!N76+JUNIO!N76</f>
        <v>0</v>
      </c>
      <c r="O76" s="103">
        <f>ABRIL!O76+MAYO!O76+JUNIO!O76</f>
        <v>0</v>
      </c>
      <c r="P76" s="107">
        <f>ABRIL!P76+MAYO!P76+JUNIO!P76</f>
        <v>0</v>
      </c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74">
        <f>ABRIL!E77+MAYO!E77+JUNIO!E77</f>
        <v>0</v>
      </c>
      <c r="F77" s="74">
        <f>ABRIL!F77+MAYO!F77+JUNIO!F77</f>
        <v>0</v>
      </c>
      <c r="G77" s="74">
        <f>ABRIL!G77+MAYO!G77+JUNIO!G77</f>
        <v>0</v>
      </c>
      <c r="H77" s="103">
        <f>ABRIL!H77+MAYO!H77+JUNIO!H77</f>
        <v>0</v>
      </c>
      <c r="I77" s="103">
        <f>ABRIL!I77+MAYO!I77+JUNIO!I77</f>
        <v>0</v>
      </c>
      <c r="J77" s="74">
        <f>ABRIL!J77+MAYO!J77+JUNIO!J77</f>
        <v>0</v>
      </c>
      <c r="K77" s="74">
        <f>ABRIL!K77+MAYO!K77+JUNIO!K77</f>
        <v>0</v>
      </c>
      <c r="L77" s="74">
        <f>ABRIL!L77+MAYO!L77+JUNIO!L77</f>
        <v>0</v>
      </c>
      <c r="M77" s="13">
        <f t="shared" si="23"/>
        <v>0</v>
      </c>
      <c r="N77" s="103">
        <f>ABRIL!N77+MAYO!N77+JUNIO!N77</f>
        <v>0</v>
      </c>
      <c r="O77" s="103">
        <f>ABRIL!O77+MAYO!O77+JUNIO!O77</f>
        <v>0</v>
      </c>
      <c r="P77" s="107">
        <f>ABRIL!P77+MAYO!P77+JUNIO!P77</f>
        <v>0</v>
      </c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74">
        <f>ABRIL!E78+MAYO!E78+JUNIO!E78</f>
        <v>0</v>
      </c>
      <c r="F78" s="74">
        <f>ABRIL!F78+MAYO!F78+JUNIO!F78</f>
        <v>0</v>
      </c>
      <c r="G78" s="74">
        <f>ABRIL!G78+MAYO!G78+JUNIO!G78</f>
        <v>0</v>
      </c>
      <c r="H78" s="103">
        <f>ABRIL!H78+MAYO!H78+JUNIO!H78</f>
        <v>0</v>
      </c>
      <c r="I78" s="103">
        <f>ABRIL!I78+MAYO!I78+JUNIO!I78</f>
        <v>0</v>
      </c>
      <c r="J78" s="74">
        <f>ABRIL!J78+MAYO!J78+JUNIO!J78</f>
        <v>0</v>
      </c>
      <c r="K78" s="74">
        <f>ABRIL!K78+MAYO!K78+JUNIO!K78</f>
        <v>0</v>
      </c>
      <c r="L78" s="74">
        <f>ABRIL!L78+MAYO!L78+JUNIO!L78</f>
        <v>0</v>
      </c>
      <c r="M78" s="13">
        <f t="shared" si="23"/>
        <v>0</v>
      </c>
      <c r="N78" s="103">
        <f>ABRIL!N78+MAYO!N78+JUNIO!N78</f>
        <v>0</v>
      </c>
      <c r="O78" s="103">
        <f>ABRIL!O78+MAYO!O78+JUNIO!O78</f>
        <v>0</v>
      </c>
      <c r="P78" s="107">
        <f>ABRIL!P78+MAYO!P78+JUNIO!P78</f>
        <v>0</v>
      </c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86">
        <f>ABRIL!E79+MAYO!E79+JUNIO!E79</f>
        <v>0</v>
      </c>
      <c r="F79" s="86">
        <f>ABRIL!F79+MAYO!F79+JUNIO!F79</f>
        <v>0</v>
      </c>
      <c r="G79" s="86">
        <f>ABRIL!G79+MAYO!G79+JUNIO!G79</f>
        <v>0</v>
      </c>
      <c r="H79" s="108">
        <f>ABRIL!H79+MAYO!H79+JUNIO!H79</f>
        <v>0</v>
      </c>
      <c r="I79" s="108">
        <f>ABRIL!I79+MAYO!I79+JUNIO!I79</f>
        <v>0</v>
      </c>
      <c r="J79" s="86">
        <f>ABRIL!J79+MAYO!J79+JUNIO!J79</f>
        <v>0</v>
      </c>
      <c r="K79" s="86">
        <f>ABRIL!K79+MAYO!K79+JUNIO!K79</f>
        <v>0</v>
      </c>
      <c r="L79" s="86">
        <f>ABRIL!L79+MAYO!L79+JUNIO!L79</f>
        <v>0</v>
      </c>
      <c r="M79" s="55">
        <f t="shared" si="23"/>
        <v>0</v>
      </c>
      <c r="N79" s="108">
        <f>ABRIL!N79+MAYO!N79+JUNIO!N79</f>
        <v>0</v>
      </c>
      <c r="O79" s="108">
        <f>ABRIL!O79+MAYO!O79+JUNIO!O79</f>
        <v>0</v>
      </c>
      <c r="P79" s="109">
        <f>ABRIL!P79+MAYO!P79+JUNIO!P79</f>
        <v>0</v>
      </c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74">
        <f>ABRIL!E81+MAYO!E81+JUNIO!E81</f>
        <v>0</v>
      </c>
      <c r="F81" s="74">
        <f>ABRIL!F81+MAYO!F81+JUNIO!F81</f>
        <v>0</v>
      </c>
      <c r="G81" s="74">
        <f>ABRIL!G81+MAYO!G81+JUNIO!G81</f>
        <v>0</v>
      </c>
      <c r="H81" s="103">
        <f>ABRIL!H81+MAYO!H81+JUNIO!H81</f>
        <v>0</v>
      </c>
      <c r="I81" s="103">
        <f>ABRIL!I81+MAYO!I81+JUNIO!I81</f>
        <v>0</v>
      </c>
      <c r="J81" s="74">
        <f>ABRIL!J81+MAYO!J81+JUNIO!J81</f>
        <v>0</v>
      </c>
      <c r="K81" s="74">
        <f>ABRIL!K81+MAYO!K81+JUNIO!K81</f>
        <v>0</v>
      </c>
      <c r="L81" s="74">
        <f>ABRIL!L81+MAYO!L81+JUNIO!L81</f>
        <v>0</v>
      </c>
      <c r="M81" s="13">
        <f t="shared" si="23"/>
        <v>0</v>
      </c>
      <c r="N81" s="103">
        <f>ABRIL!N81+MAYO!N81+JUNIO!N81</f>
        <v>0</v>
      </c>
      <c r="O81" s="103">
        <f>ABRIL!O81+MAYO!O81+JUNIO!O81</f>
        <v>0</v>
      </c>
      <c r="P81" s="107">
        <f>ABRIL!P81+MAYO!P81+JUNIO!P81</f>
        <v>0</v>
      </c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74">
        <f>ABRIL!E82+MAYO!E82+JUNIO!E82</f>
        <v>0</v>
      </c>
      <c r="F82" s="74">
        <f>ABRIL!F82+MAYO!F82+JUNIO!F82</f>
        <v>0</v>
      </c>
      <c r="G82" s="74">
        <f>ABRIL!G82+MAYO!G82+JUNIO!G82</f>
        <v>0</v>
      </c>
      <c r="H82" s="103">
        <f>ABRIL!H82+MAYO!H82+JUNIO!H82</f>
        <v>0</v>
      </c>
      <c r="I82" s="103">
        <f>ABRIL!I82+MAYO!I82+JUNIO!I82</f>
        <v>0</v>
      </c>
      <c r="J82" s="74">
        <f>ABRIL!J82+MAYO!J82+JUNIO!J82</f>
        <v>0</v>
      </c>
      <c r="K82" s="74">
        <f>ABRIL!K82+MAYO!K82+JUNIO!K82</f>
        <v>0</v>
      </c>
      <c r="L82" s="74">
        <f>ABRIL!L82+MAYO!L82+JUNIO!L82</f>
        <v>0</v>
      </c>
      <c r="M82" s="13">
        <f t="shared" si="23"/>
        <v>0</v>
      </c>
      <c r="N82" s="103">
        <f>ABRIL!N82+MAYO!N82+JUNIO!N82</f>
        <v>0</v>
      </c>
      <c r="O82" s="103">
        <f>ABRIL!O82+MAYO!O82+JUNIO!O82</f>
        <v>0</v>
      </c>
      <c r="P82" s="107">
        <f>ABRIL!P82+MAYO!P82+JUNIO!P82</f>
        <v>0</v>
      </c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74">
        <f>ABRIL!E83+MAYO!E83+JUNIO!E83</f>
        <v>0</v>
      </c>
      <c r="F83" s="74">
        <f>ABRIL!F83+MAYO!F83+JUNIO!F83</f>
        <v>0</v>
      </c>
      <c r="G83" s="74">
        <f>ABRIL!G83+MAYO!G83+JUNIO!G83</f>
        <v>0</v>
      </c>
      <c r="H83" s="103">
        <f>ABRIL!H83+MAYO!H83+JUNIO!H83</f>
        <v>0</v>
      </c>
      <c r="I83" s="103">
        <f>ABRIL!I83+MAYO!I83+JUNIO!I83</f>
        <v>0</v>
      </c>
      <c r="J83" s="74">
        <f>ABRIL!J83+MAYO!J83+JUNIO!J83</f>
        <v>0</v>
      </c>
      <c r="K83" s="74">
        <f>ABRIL!K83+MAYO!K83+JUNIO!K83</f>
        <v>0</v>
      </c>
      <c r="L83" s="74">
        <f>ABRIL!L83+MAYO!L83+JUNIO!L83</f>
        <v>0</v>
      </c>
      <c r="M83" s="13">
        <f t="shared" si="23"/>
        <v>0</v>
      </c>
      <c r="N83" s="103">
        <f>ABRIL!N83+MAYO!N83+JUNIO!N83</f>
        <v>0</v>
      </c>
      <c r="O83" s="103">
        <f>ABRIL!O83+MAYO!O83+JUNIO!O83</f>
        <v>0</v>
      </c>
      <c r="P83" s="107">
        <f>ABRIL!P83+MAYO!P83+JUNIO!P83</f>
        <v>0</v>
      </c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74">
        <f>ABRIL!E84+MAYO!E84+JUNIO!E84</f>
        <v>0</v>
      </c>
      <c r="F84" s="74">
        <f>ABRIL!F84+MAYO!F84+JUNIO!F84</f>
        <v>0</v>
      </c>
      <c r="G84" s="74">
        <f>ABRIL!G84+MAYO!G84+JUNIO!G84</f>
        <v>0</v>
      </c>
      <c r="H84" s="103">
        <f>ABRIL!H84+MAYO!H84+JUNIO!H84</f>
        <v>0</v>
      </c>
      <c r="I84" s="103">
        <f>ABRIL!I84+MAYO!I84+JUNIO!I84</f>
        <v>0</v>
      </c>
      <c r="J84" s="74">
        <f>ABRIL!J84+MAYO!J84+JUNIO!J84</f>
        <v>0</v>
      </c>
      <c r="K84" s="74">
        <f>ABRIL!K84+MAYO!K84+JUNIO!K84</f>
        <v>0</v>
      </c>
      <c r="L84" s="74">
        <f>ABRIL!L84+MAYO!L84+JUNIO!L84</f>
        <v>0</v>
      </c>
      <c r="M84" s="13">
        <f t="shared" si="23"/>
        <v>0</v>
      </c>
      <c r="N84" s="103">
        <f>ABRIL!N84+MAYO!N84+JUNIO!N84</f>
        <v>0</v>
      </c>
      <c r="O84" s="103">
        <f>ABRIL!O84+MAYO!O84+JUNIO!O84</f>
        <v>0</v>
      </c>
      <c r="P84" s="107">
        <f>ABRIL!P84+MAYO!P84+JUNIO!P84</f>
        <v>0</v>
      </c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74">
        <f>ABRIL!E85+MAYO!E85+JUNIO!E85</f>
        <v>0</v>
      </c>
      <c r="F85" s="74">
        <f>ABRIL!F85+MAYO!F85+JUNIO!F85</f>
        <v>0</v>
      </c>
      <c r="G85" s="74">
        <f>ABRIL!G85+MAYO!G85+JUNIO!G85</f>
        <v>0</v>
      </c>
      <c r="H85" s="103">
        <f>ABRIL!H85+MAYO!H85+JUNIO!H85</f>
        <v>0</v>
      </c>
      <c r="I85" s="103">
        <f>ABRIL!I85+MAYO!I85+JUNIO!I85</f>
        <v>0</v>
      </c>
      <c r="J85" s="74">
        <f>ABRIL!J85+MAYO!J85+JUNIO!J85</f>
        <v>0</v>
      </c>
      <c r="K85" s="74">
        <f>ABRIL!K85+MAYO!K85+JUNIO!K85</f>
        <v>0</v>
      </c>
      <c r="L85" s="74">
        <f>ABRIL!L85+MAYO!L85+JUNIO!L85</f>
        <v>0</v>
      </c>
      <c r="M85" s="13">
        <f t="shared" si="23"/>
        <v>0</v>
      </c>
      <c r="N85" s="103">
        <f>ABRIL!N85+MAYO!N85+JUNIO!N85</f>
        <v>0</v>
      </c>
      <c r="O85" s="103">
        <f>ABRIL!O85+MAYO!O85+JUNIO!O85</f>
        <v>0</v>
      </c>
      <c r="P85" s="107">
        <f>ABRIL!P85+MAYO!P85+JUNIO!P85</f>
        <v>0</v>
      </c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74">
        <f>ABRIL!E86+MAYO!E86+JUNIO!E86</f>
        <v>0</v>
      </c>
      <c r="F86" s="74">
        <f>ABRIL!F86+MAYO!F86+JUNIO!F86</f>
        <v>0</v>
      </c>
      <c r="G86" s="74">
        <f>ABRIL!G86+MAYO!G86+JUNIO!G86</f>
        <v>0</v>
      </c>
      <c r="H86" s="103">
        <f>ABRIL!H86+MAYO!H86+JUNIO!H86</f>
        <v>0</v>
      </c>
      <c r="I86" s="103">
        <f>ABRIL!I86+MAYO!I86+JUNIO!I86</f>
        <v>0</v>
      </c>
      <c r="J86" s="74">
        <f>ABRIL!J86+MAYO!J86+JUNIO!J86</f>
        <v>0</v>
      </c>
      <c r="K86" s="74">
        <f>ABRIL!K86+MAYO!K86+JUNIO!K86</f>
        <v>0</v>
      </c>
      <c r="L86" s="74">
        <f>ABRIL!L86+MAYO!L86+JUNIO!L86</f>
        <v>0</v>
      </c>
      <c r="M86" s="13">
        <f t="shared" si="23"/>
        <v>0</v>
      </c>
      <c r="N86" s="103">
        <f>ABRIL!N86+MAYO!N86+JUNIO!N86</f>
        <v>0</v>
      </c>
      <c r="O86" s="103">
        <f>ABRIL!O86+MAYO!O86+JUNIO!O86</f>
        <v>0</v>
      </c>
      <c r="P86" s="107">
        <f>ABRIL!P86+MAYO!P86+JUNIO!P86</f>
        <v>0</v>
      </c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74">
        <f>ABRIL!E87+MAYO!E87+JUNIO!E87</f>
        <v>0</v>
      </c>
      <c r="F87" s="74">
        <f>ABRIL!F87+MAYO!F87+JUNIO!F87</f>
        <v>0</v>
      </c>
      <c r="G87" s="74">
        <f>ABRIL!G87+MAYO!G87+JUNIO!G87</f>
        <v>0</v>
      </c>
      <c r="H87" s="103">
        <f>ABRIL!H87+MAYO!H87+JUNIO!H87</f>
        <v>0</v>
      </c>
      <c r="I87" s="103">
        <f>ABRIL!I87+MAYO!I87+JUNIO!I87</f>
        <v>0</v>
      </c>
      <c r="J87" s="74">
        <f>ABRIL!J87+MAYO!J87+JUNIO!J87</f>
        <v>0</v>
      </c>
      <c r="K87" s="74">
        <f>ABRIL!K87+MAYO!K87+JUNIO!K87</f>
        <v>0</v>
      </c>
      <c r="L87" s="74">
        <f>ABRIL!L87+MAYO!L87+JUNIO!L87</f>
        <v>0</v>
      </c>
      <c r="M87" s="13">
        <f t="shared" si="23"/>
        <v>0</v>
      </c>
      <c r="N87" s="103">
        <f>ABRIL!N87+MAYO!N87+JUNIO!N87</f>
        <v>0</v>
      </c>
      <c r="O87" s="103">
        <f>ABRIL!O87+MAYO!O87+JUNIO!O87</f>
        <v>0</v>
      </c>
      <c r="P87" s="107">
        <f>ABRIL!P87+MAYO!P87+JUNIO!P87</f>
        <v>0</v>
      </c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74">
        <f>ABRIL!E88+MAYO!E88+JUNIO!E88</f>
        <v>0</v>
      </c>
      <c r="F88" s="74">
        <f>ABRIL!F88+MAYO!F88+JUNIO!F88</f>
        <v>0</v>
      </c>
      <c r="G88" s="74">
        <f>ABRIL!G88+MAYO!G88+JUNIO!G88</f>
        <v>0</v>
      </c>
      <c r="H88" s="103">
        <f>ABRIL!H88+MAYO!H88+JUNIO!H88</f>
        <v>0</v>
      </c>
      <c r="I88" s="103">
        <f>ABRIL!I88+MAYO!I88+JUNIO!I88</f>
        <v>0</v>
      </c>
      <c r="J88" s="74">
        <f>ABRIL!J88+MAYO!J88+JUNIO!J88</f>
        <v>0</v>
      </c>
      <c r="K88" s="74">
        <f>ABRIL!K88+MAYO!K88+JUNIO!K88</f>
        <v>0</v>
      </c>
      <c r="L88" s="74">
        <f>ABRIL!L88+MAYO!L88+JUNIO!L88</f>
        <v>0</v>
      </c>
      <c r="M88" s="13">
        <f t="shared" si="23"/>
        <v>0</v>
      </c>
      <c r="N88" s="103">
        <f>ABRIL!N88+MAYO!N88+JUNIO!N88</f>
        <v>0</v>
      </c>
      <c r="O88" s="103">
        <f>ABRIL!O88+MAYO!O88+JUNIO!O88</f>
        <v>0</v>
      </c>
      <c r="P88" s="107">
        <f>ABRIL!P88+MAYO!P88+JUNIO!P88</f>
        <v>0</v>
      </c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74">
        <f>ABRIL!E89+MAYO!E89+JUNIO!E89</f>
        <v>0</v>
      </c>
      <c r="F89" s="74">
        <f>ABRIL!F89+MAYO!F89+JUNIO!F89</f>
        <v>0</v>
      </c>
      <c r="G89" s="74">
        <f>ABRIL!G89+MAYO!G89+JUNIO!G89</f>
        <v>0</v>
      </c>
      <c r="H89" s="103">
        <f>ABRIL!H89+MAYO!H89+JUNIO!H89</f>
        <v>0</v>
      </c>
      <c r="I89" s="103">
        <f>ABRIL!I89+MAYO!I89+JUNIO!I89</f>
        <v>0</v>
      </c>
      <c r="J89" s="74">
        <f>ABRIL!J89+MAYO!J89+JUNIO!J89</f>
        <v>0</v>
      </c>
      <c r="K89" s="74">
        <f>ABRIL!K89+MAYO!K89+JUNIO!K89</f>
        <v>0</v>
      </c>
      <c r="L89" s="74">
        <f>ABRIL!L89+MAYO!L89+JUNIO!L89</f>
        <v>0</v>
      </c>
      <c r="M89" s="13">
        <f t="shared" si="23"/>
        <v>0</v>
      </c>
      <c r="N89" s="103">
        <f>ABRIL!N89+MAYO!N89+JUNIO!N89</f>
        <v>0</v>
      </c>
      <c r="O89" s="103">
        <f>ABRIL!O89+MAYO!O89+JUNIO!O89</f>
        <v>0</v>
      </c>
      <c r="P89" s="107">
        <f>ABRIL!P89+MAYO!P89+JUNIO!P89</f>
        <v>0</v>
      </c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110">
        <f>ABRIL!E90+MAYO!E90+JUNIO!E90</f>
        <v>0</v>
      </c>
      <c r="F90" s="110">
        <f>ABRIL!F90+MAYO!F90+JUNIO!F90</f>
        <v>0</v>
      </c>
      <c r="G90" s="110">
        <f>ABRIL!G90+MAYO!G90+JUNIO!G90</f>
        <v>0</v>
      </c>
      <c r="H90" s="111">
        <f>ABRIL!H90+MAYO!H90+JUNIO!H90</f>
        <v>0</v>
      </c>
      <c r="I90" s="111">
        <f>ABRIL!I90+MAYO!I90+JUNIO!I90</f>
        <v>0</v>
      </c>
      <c r="J90" s="110">
        <f>ABRIL!J90+MAYO!J90+JUNIO!J90</f>
        <v>0</v>
      </c>
      <c r="K90" s="110">
        <f>ABRIL!K90+MAYO!K90+JUNIO!K90</f>
        <v>0</v>
      </c>
      <c r="L90" s="110">
        <f>ABRIL!L90+MAYO!L90+JUNIO!L90</f>
        <v>0</v>
      </c>
      <c r="M90" s="13">
        <f t="shared" si="23"/>
        <v>0</v>
      </c>
      <c r="N90" s="111">
        <f>ABRIL!N90+MAYO!N90+JUNIO!N90</f>
        <v>0</v>
      </c>
      <c r="O90" s="111">
        <f>ABRIL!O90+MAYO!O90+JUNIO!O90</f>
        <v>0</v>
      </c>
      <c r="P90" s="112">
        <f>ABRIL!P90+MAYO!P90+JUNIO!P90</f>
        <v>0</v>
      </c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110">
        <f>ABRIL!E91+MAYO!E91+JUNIO!E91</f>
        <v>0</v>
      </c>
      <c r="F91" s="110">
        <f>ABRIL!F91+MAYO!F91+JUNIO!F91</f>
        <v>0</v>
      </c>
      <c r="G91" s="110">
        <f>ABRIL!G91+MAYO!G91+JUNIO!G91</f>
        <v>0</v>
      </c>
      <c r="H91" s="111">
        <f>ABRIL!H91+MAYO!H91+JUNIO!H91</f>
        <v>0</v>
      </c>
      <c r="I91" s="111">
        <f>ABRIL!I91+MAYO!I91+JUNIO!I91</f>
        <v>0</v>
      </c>
      <c r="J91" s="110">
        <f>ABRIL!J91+MAYO!J91+JUNIO!J91</f>
        <v>0</v>
      </c>
      <c r="K91" s="110">
        <f>ABRIL!K91+MAYO!K91+JUNIO!K91</f>
        <v>0</v>
      </c>
      <c r="L91" s="110">
        <f>ABRIL!L91+MAYO!L91+JUNIO!L91</f>
        <v>0</v>
      </c>
      <c r="M91" s="13">
        <f t="shared" si="23"/>
        <v>0</v>
      </c>
      <c r="N91" s="111">
        <f>ABRIL!N91+MAYO!N91+JUNIO!N91</f>
        <v>0</v>
      </c>
      <c r="O91" s="111">
        <f>ABRIL!O91+MAYO!O91+JUNIO!O91</f>
        <v>0</v>
      </c>
      <c r="P91" s="112">
        <f>ABRIL!P91+MAYO!P91+JUNIO!P91</f>
        <v>0</v>
      </c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110">
        <f>ABRIL!E92+MAYO!E92+JUNIO!E92</f>
        <v>0</v>
      </c>
      <c r="F92" s="110">
        <f>ABRIL!F92+MAYO!F92+JUNIO!F92</f>
        <v>0</v>
      </c>
      <c r="G92" s="110">
        <f>ABRIL!G92+MAYO!G92+JUNIO!G92</f>
        <v>0</v>
      </c>
      <c r="H92" s="111">
        <f>ABRIL!H92+MAYO!H92+JUNIO!H92</f>
        <v>0</v>
      </c>
      <c r="I92" s="111">
        <f>ABRIL!I92+MAYO!I92+JUNIO!I92</f>
        <v>0</v>
      </c>
      <c r="J92" s="110">
        <f>ABRIL!J92+MAYO!J92+JUNIO!J92</f>
        <v>0</v>
      </c>
      <c r="K92" s="110">
        <f>ABRIL!K92+MAYO!K92+JUNIO!K92</f>
        <v>0</v>
      </c>
      <c r="L92" s="110">
        <f>ABRIL!L92+MAYO!L92+JUNIO!L92</f>
        <v>0</v>
      </c>
      <c r="M92" s="13">
        <f t="shared" si="23"/>
        <v>0</v>
      </c>
      <c r="N92" s="111">
        <f>ABRIL!N92+MAYO!N92+JUNIO!N92</f>
        <v>0</v>
      </c>
      <c r="O92" s="111">
        <f>ABRIL!O92+MAYO!O92+JUNIO!O92</f>
        <v>0</v>
      </c>
      <c r="P92" s="112">
        <f>ABRIL!P92+MAYO!P92+JUNIO!P92</f>
        <v>0</v>
      </c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86">
        <f>ABRIL!E93+MAYO!E93+JUNIO!E93</f>
        <v>0</v>
      </c>
      <c r="F93" s="86">
        <f>ABRIL!F93+MAYO!F93+JUNIO!F93</f>
        <v>0</v>
      </c>
      <c r="G93" s="86">
        <f>ABRIL!G93+MAYO!G93+JUNIO!G93</f>
        <v>0</v>
      </c>
      <c r="H93" s="108">
        <f>ABRIL!H93+MAYO!H93+JUNIO!H93</f>
        <v>0</v>
      </c>
      <c r="I93" s="108">
        <f>ABRIL!I93+MAYO!I93+JUNIO!I93</f>
        <v>0</v>
      </c>
      <c r="J93" s="86">
        <f>ABRIL!J93+MAYO!J93+JUNIO!J93</f>
        <v>0</v>
      </c>
      <c r="K93" s="86">
        <f>ABRIL!K93+MAYO!K93+JUNIO!K93</f>
        <v>0</v>
      </c>
      <c r="L93" s="86">
        <f>ABRIL!L93+MAYO!L93+JUNIO!L93</f>
        <v>0</v>
      </c>
      <c r="M93" s="55">
        <f t="shared" si="23"/>
        <v>0</v>
      </c>
      <c r="N93" s="108">
        <f>ABRIL!N93+MAYO!N93+JUNIO!N93</f>
        <v>0</v>
      </c>
      <c r="O93" s="108">
        <f>ABRIL!O93+MAYO!O93+JUNIO!O93</f>
        <v>0</v>
      </c>
      <c r="P93" s="109">
        <f>ABRIL!P93+MAYO!P93+JUNIO!P93</f>
        <v>0</v>
      </c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86">
        <f>ABRIL!E94+MAYO!E94+JUNIO!E94</f>
        <v>0</v>
      </c>
      <c r="F94" s="86">
        <f>ABRIL!F94+MAYO!F94+JUNIO!F94</f>
        <v>0</v>
      </c>
      <c r="G94" s="86">
        <f>ABRIL!G94+MAYO!G94+JUNIO!G94</f>
        <v>0</v>
      </c>
      <c r="H94" s="108">
        <f>ABRIL!H94+MAYO!H94+JUNIO!H94</f>
        <v>0</v>
      </c>
      <c r="I94" s="108">
        <f>ABRIL!I94+MAYO!I94+JUNIO!I94</f>
        <v>0</v>
      </c>
      <c r="J94" s="86">
        <f>ABRIL!J94+MAYO!J94+JUNIO!J94</f>
        <v>0</v>
      </c>
      <c r="K94" s="86">
        <f>ABRIL!K94+MAYO!K94+JUNIO!K94</f>
        <v>0</v>
      </c>
      <c r="L94" s="86">
        <f>ABRIL!L94+MAYO!L94+JUNIO!L94</f>
        <v>0</v>
      </c>
      <c r="M94" s="55">
        <f t="shared" si="23"/>
        <v>0</v>
      </c>
      <c r="N94" s="108">
        <f>ABRIL!N94+MAYO!N94+JUNIO!N94</f>
        <v>0</v>
      </c>
      <c r="O94" s="108">
        <f>ABRIL!O94+MAYO!O94+JUNIO!O94</f>
        <v>0</v>
      </c>
      <c r="P94" s="109">
        <f>ABRIL!P94+MAYO!P94+JUNIO!P94</f>
        <v>0</v>
      </c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74">
        <f>ABRIL!E96+MAYO!E96+JUNIO!E96</f>
        <v>0</v>
      </c>
      <c r="F96" s="74">
        <f>ABRIL!F96+MAYO!F96+JUNIO!F96</f>
        <v>0</v>
      </c>
      <c r="G96" s="74">
        <f>ABRIL!G96+MAYO!G96+JUNIO!G96</f>
        <v>0</v>
      </c>
      <c r="H96" s="103">
        <f>ABRIL!H96+MAYO!H96+JUNIO!H96</f>
        <v>0</v>
      </c>
      <c r="I96" s="103">
        <f>ABRIL!I96+MAYO!I96+JUNIO!I96</f>
        <v>0</v>
      </c>
      <c r="J96" s="74">
        <f>ABRIL!J96+MAYO!J96+JUNIO!J96</f>
        <v>0</v>
      </c>
      <c r="K96" s="74">
        <f>ABRIL!K96+MAYO!K96+JUNIO!K96</f>
        <v>0</v>
      </c>
      <c r="L96" s="74">
        <f>ABRIL!L96+MAYO!L96+JUNIO!L96</f>
        <v>0</v>
      </c>
      <c r="M96" s="13">
        <f>SUM(E96:L96)</f>
        <v>0</v>
      </c>
      <c r="N96" s="103">
        <f>ABRIL!N96+MAYO!N96+JUNIO!N96</f>
        <v>0</v>
      </c>
      <c r="O96" s="103">
        <f>ABRIL!O96+MAYO!O96+JUNIO!O96</f>
        <v>0</v>
      </c>
      <c r="P96" s="107">
        <f>ABRIL!P96+MAYO!P96+JUNIO!P96</f>
        <v>0</v>
      </c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74">
        <f>ABRIL!E98+MAYO!E98+JUNIO!E98</f>
        <v>0</v>
      </c>
      <c r="F98" s="74">
        <f>ABRIL!F98+MAYO!F98+JUNIO!F98</f>
        <v>0</v>
      </c>
      <c r="G98" s="74">
        <f>ABRIL!G98+MAYO!G98+JUNIO!G98</f>
        <v>0</v>
      </c>
      <c r="H98" s="103">
        <f>ABRIL!H98+MAYO!H98+JUNIO!H98</f>
        <v>0</v>
      </c>
      <c r="I98" s="103">
        <f>ABRIL!I98+MAYO!I98+JUNIO!I98</f>
        <v>0</v>
      </c>
      <c r="J98" s="74">
        <f>ABRIL!J98+MAYO!J98+JUNIO!J98</f>
        <v>0</v>
      </c>
      <c r="K98" s="74">
        <f>ABRIL!K98+MAYO!K98+JUNIO!K98</f>
        <v>0</v>
      </c>
      <c r="L98" s="74">
        <f>ABRIL!L98+MAYO!L98+JUNIO!L98</f>
        <v>0</v>
      </c>
      <c r="M98" s="13">
        <f t="shared" si="23"/>
        <v>0</v>
      </c>
      <c r="N98" s="103">
        <f>ABRIL!N98+MAYO!N98+JUNIO!N98</f>
        <v>0</v>
      </c>
      <c r="O98" s="103">
        <f>ABRIL!O98+MAYO!O98+JUNIO!O98</f>
        <v>0</v>
      </c>
      <c r="P98" s="107">
        <f>ABRIL!P98+MAYO!P98+JUNIO!P98</f>
        <v>0</v>
      </c>
    </row>
    <row r="99" spans="1:18" s="3" customFormat="1" ht="17.25" customHeight="1" x14ac:dyDescent="0.2">
      <c r="A99" s="150"/>
      <c r="B99" s="149" t="s">
        <v>78</v>
      </c>
      <c r="C99" s="149"/>
      <c r="D99" s="149"/>
      <c r="E99" s="74">
        <f>ABRIL!E99+MAYO!E99+JUNIO!E99</f>
        <v>0</v>
      </c>
      <c r="F99" s="74">
        <f>ABRIL!F99+MAYO!F99+JUNIO!F99</f>
        <v>0</v>
      </c>
      <c r="G99" s="74">
        <f>ABRIL!G99+MAYO!G99+JUNIO!G99</f>
        <v>0</v>
      </c>
      <c r="H99" s="103">
        <f>ABRIL!H99+MAYO!H99+JUNIO!H99</f>
        <v>0</v>
      </c>
      <c r="I99" s="103">
        <f>ABRIL!I99+MAYO!I99+JUNIO!I99</f>
        <v>0</v>
      </c>
      <c r="J99" s="74">
        <f>ABRIL!J99+MAYO!J99+JUNIO!J99</f>
        <v>0</v>
      </c>
      <c r="K99" s="74">
        <f>ABRIL!K99+MAYO!K99+JUNIO!K99</f>
        <v>0</v>
      </c>
      <c r="L99" s="74">
        <f>ABRIL!L99+MAYO!L99+JUNIO!L99</f>
        <v>0</v>
      </c>
      <c r="M99" s="13">
        <f t="shared" si="23"/>
        <v>0</v>
      </c>
      <c r="N99" s="103">
        <f>ABRIL!N99+MAYO!N99+JUNIO!N99</f>
        <v>0</v>
      </c>
      <c r="O99" s="103">
        <f>ABRIL!O99+MAYO!O99+JUNIO!O99</f>
        <v>0</v>
      </c>
      <c r="P99" s="107">
        <f>ABRIL!P99+MAYO!P99+JUNIO!P99</f>
        <v>0</v>
      </c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74">
        <f>ABRIL!E100+MAYO!E100+JUNIO!E100</f>
        <v>0</v>
      </c>
      <c r="F100" s="74">
        <f>ABRIL!F100+MAYO!F100+JUNIO!F100</f>
        <v>0</v>
      </c>
      <c r="G100" s="74">
        <f>ABRIL!G100+MAYO!G100+JUNIO!G100</f>
        <v>0</v>
      </c>
      <c r="H100" s="103">
        <f>ABRIL!H100+MAYO!H100+JUNIO!H100</f>
        <v>0</v>
      </c>
      <c r="I100" s="103">
        <f>ABRIL!I100+MAYO!I100+JUNIO!I100</f>
        <v>0</v>
      </c>
      <c r="J100" s="74">
        <f>ABRIL!J100+MAYO!J100+JUNIO!J100</f>
        <v>0</v>
      </c>
      <c r="K100" s="74">
        <f>ABRIL!K100+MAYO!K100+JUNIO!K100</f>
        <v>0</v>
      </c>
      <c r="L100" s="74">
        <f>ABRIL!L100+MAYO!L100+JUNIO!L100</f>
        <v>0</v>
      </c>
      <c r="M100" s="13">
        <f t="shared" si="23"/>
        <v>0</v>
      </c>
      <c r="N100" s="103">
        <f>ABRIL!N100+MAYO!N100+JUNIO!N100</f>
        <v>0</v>
      </c>
      <c r="O100" s="103">
        <f>ABRIL!O100+MAYO!O100+JUNIO!O100</f>
        <v>0</v>
      </c>
      <c r="P100" s="107">
        <f>ABRIL!P100+MAYO!P100+JUNIO!P100</f>
        <v>0</v>
      </c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86">
        <f>ABRIL!E101+MAYO!E101+JUNIO!E101</f>
        <v>0</v>
      </c>
      <c r="F101" s="86">
        <f>ABRIL!F101+MAYO!F101+JUNIO!F101</f>
        <v>0</v>
      </c>
      <c r="G101" s="86">
        <f>ABRIL!G101+MAYO!G101+JUNIO!G101</f>
        <v>0</v>
      </c>
      <c r="H101" s="108">
        <f>ABRIL!H101+MAYO!H101+JUNIO!H101</f>
        <v>0</v>
      </c>
      <c r="I101" s="108">
        <f>ABRIL!I101+MAYO!I101+JUNIO!I101</f>
        <v>0</v>
      </c>
      <c r="J101" s="86">
        <f>ABRIL!J101+MAYO!J101+JUNIO!J101</f>
        <v>0</v>
      </c>
      <c r="K101" s="86">
        <f>ABRIL!K101+MAYO!K101+JUNIO!K101</f>
        <v>0</v>
      </c>
      <c r="L101" s="86">
        <f>ABRIL!L101+MAYO!L101+JUNIO!L101</f>
        <v>0</v>
      </c>
      <c r="M101" s="55">
        <f t="shared" si="23"/>
        <v>0</v>
      </c>
      <c r="N101" s="108">
        <f>ABRIL!N101+MAYO!N101+JUNIO!N101</f>
        <v>0</v>
      </c>
      <c r="O101" s="108">
        <f>ABRIL!O101+MAYO!O101+JUNIO!O101</f>
        <v>0</v>
      </c>
      <c r="P101" s="109">
        <f>ABRIL!P101+MAYO!P101+JUNIO!P101</f>
        <v>0</v>
      </c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74">
        <f>ABRIL!E103+MAYO!E103+JUNIO!E103</f>
        <v>0</v>
      </c>
      <c r="F103" s="74">
        <f>ABRIL!F103+MAYO!F103+JUNIO!F103</f>
        <v>0</v>
      </c>
      <c r="G103" s="74">
        <f>ABRIL!G103+MAYO!G103+JUNIO!G103</f>
        <v>0</v>
      </c>
      <c r="H103" s="103">
        <f>ABRIL!H103+MAYO!H103+JUNIO!H103</f>
        <v>0</v>
      </c>
      <c r="I103" s="103">
        <f>ABRIL!I103+MAYO!I103+JUNIO!I103</f>
        <v>0</v>
      </c>
      <c r="J103" s="74">
        <f>ABRIL!J103+MAYO!J103+JUNIO!J103</f>
        <v>0</v>
      </c>
      <c r="K103" s="74">
        <f>ABRIL!K103+MAYO!K103+JUNIO!K103</f>
        <v>0</v>
      </c>
      <c r="L103" s="74">
        <f>ABRIL!L103+MAYO!L103+JUNIO!L103</f>
        <v>0</v>
      </c>
      <c r="M103" s="13">
        <f t="shared" si="23"/>
        <v>0</v>
      </c>
      <c r="N103" s="103">
        <f>ABRIL!N103+MAYO!N103+JUNIO!N103</f>
        <v>0</v>
      </c>
      <c r="O103" s="103">
        <f>ABRIL!O103+MAYO!O103+JUNIO!O103</f>
        <v>0</v>
      </c>
      <c r="P103" s="107">
        <f>ABRIL!P103+MAYO!P103+JUNIO!P103</f>
        <v>0</v>
      </c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74">
        <f>ABRIL!E104+MAYO!E104+JUNIO!E104</f>
        <v>0</v>
      </c>
      <c r="F104" s="74">
        <f>ABRIL!F104+MAYO!F104+JUNIO!F104</f>
        <v>0</v>
      </c>
      <c r="G104" s="74">
        <f>ABRIL!G104+MAYO!G104+JUNIO!G104</f>
        <v>0</v>
      </c>
      <c r="H104" s="103">
        <f>ABRIL!H104+MAYO!H104+JUNIO!H104</f>
        <v>0</v>
      </c>
      <c r="I104" s="103">
        <f>ABRIL!I104+MAYO!I104+JUNIO!I104</f>
        <v>0</v>
      </c>
      <c r="J104" s="74">
        <f>ABRIL!J104+MAYO!J104+JUNIO!J104</f>
        <v>0</v>
      </c>
      <c r="K104" s="74">
        <f>ABRIL!K104+MAYO!K104+JUNIO!K104</f>
        <v>0</v>
      </c>
      <c r="L104" s="74">
        <f>ABRIL!L104+MAYO!L104+JUNIO!L104</f>
        <v>0</v>
      </c>
      <c r="M104" s="13">
        <f t="shared" si="23"/>
        <v>0</v>
      </c>
      <c r="N104" s="103">
        <f>ABRIL!N104+MAYO!N104+JUNIO!N104</f>
        <v>0</v>
      </c>
      <c r="O104" s="103">
        <f>ABRIL!O104+MAYO!O104+JUNIO!O104</f>
        <v>0</v>
      </c>
      <c r="P104" s="107">
        <f>ABRIL!P104+MAYO!P104+JUNIO!P104</f>
        <v>0</v>
      </c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105">
        <f>ABRIL!D111+MAYO!D111+JUNIO!D111</f>
        <v>0</v>
      </c>
      <c r="E111" s="74">
        <f>ABRIL!E111+MAYO!E111+JUNIO!E111</f>
        <v>0</v>
      </c>
      <c r="F111" s="103">
        <f>ABRIL!F111+MAYO!F111+JUNIO!F111</f>
        <v>0</v>
      </c>
      <c r="G111" s="103">
        <f>ABRIL!G111+MAYO!G111+JUNIO!G111</f>
        <v>0</v>
      </c>
      <c r="H111" s="103">
        <f>ABRIL!H111+MAYO!H111+JUNIO!H111</f>
        <v>0</v>
      </c>
      <c r="I111" s="103">
        <f>ABRIL!I111+MAYO!I111+JUNIO!I111</f>
        <v>0</v>
      </c>
      <c r="J111" s="103">
        <f>ABRIL!J111+MAYO!J111+JUNIO!J111</f>
        <v>0</v>
      </c>
      <c r="K111" s="103">
        <f>ABRIL!K111+MAYO!K111+JUNIO!K111</f>
        <v>0</v>
      </c>
      <c r="L111" s="103">
        <f>ABRIL!L111+MAYO!L111+JUNIO!L111</f>
        <v>0</v>
      </c>
      <c r="M111" s="103">
        <f>ABRIL!M111+MAYO!M111+JUNIO!M111</f>
        <v>0</v>
      </c>
      <c r="N111" s="103">
        <f>ABRIL!N111+MAYO!N111+JUNIO!N111</f>
        <v>0</v>
      </c>
      <c r="O111" s="103">
        <f>ABRIL!O111+MAYO!O111+JUNIO!O111</f>
        <v>0</v>
      </c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105">
        <f>ABRIL!D112+MAYO!D112+JUNIO!D112</f>
        <v>0</v>
      </c>
      <c r="E112" s="74">
        <f>ABRIL!E112+MAYO!E112+JUNIO!E112</f>
        <v>0</v>
      </c>
      <c r="F112" s="103">
        <f>ABRIL!F112+MAYO!F112+JUNIO!F112</f>
        <v>0</v>
      </c>
      <c r="G112" s="103">
        <f>ABRIL!G112+MAYO!G112+JUNIO!G112</f>
        <v>0</v>
      </c>
      <c r="H112" s="103">
        <f>ABRIL!H112+MAYO!H112+JUNIO!H112</f>
        <v>0</v>
      </c>
      <c r="I112" s="103">
        <f>ABRIL!I112+MAYO!I112+JUNIO!I112</f>
        <v>0</v>
      </c>
      <c r="J112" s="103">
        <f>ABRIL!J112+MAYO!J112+JUNIO!J112</f>
        <v>0</v>
      </c>
      <c r="K112" s="103">
        <f>ABRIL!K112+MAYO!K112+JUNIO!K112</f>
        <v>0</v>
      </c>
      <c r="L112" s="103">
        <f>ABRIL!L112+MAYO!L112+JUNIO!L112</f>
        <v>0</v>
      </c>
      <c r="M112" s="103">
        <f>ABRIL!M112+MAYO!M112+JUNIO!M112</f>
        <v>0</v>
      </c>
      <c r="N112" s="103">
        <f>ABRIL!N112+MAYO!N112+JUNIO!N112</f>
        <v>0</v>
      </c>
      <c r="O112" s="103">
        <f>ABRIL!O112+MAYO!O112+JUNIO!O112</f>
        <v>0</v>
      </c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106">
        <f>ABRIL!D113+MAYO!D113+JUNIO!D113</f>
        <v>0</v>
      </c>
      <c r="E113" s="74">
        <f>ABRIL!E113+MAYO!E113+JUNIO!E113</f>
        <v>0</v>
      </c>
      <c r="F113" s="103">
        <f>ABRIL!F113+MAYO!F113+JUNIO!F113</f>
        <v>0</v>
      </c>
      <c r="G113" s="103">
        <f>ABRIL!G113+MAYO!G113+JUNIO!G113</f>
        <v>0</v>
      </c>
      <c r="H113" s="103">
        <f>ABRIL!H113+MAYO!H113+JUNIO!H113</f>
        <v>0</v>
      </c>
      <c r="I113" s="103">
        <f>ABRIL!I113+MAYO!I113+JUNIO!I113</f>
        <v>0</v>
      </c>
      <c r="J113" s="103">
        <f>ABRIL!J113+MAYO!J113+JUNIO!J113</f>
        <v>0</v>
      </c>
      <c r="K113" s="103">
        <f>ABRIL!K113+MAYO!K113+JUNIO!K113</f>
        <v>0</v>
      </c>
      <c r="L113" s="103">
        <f>ABRIL!L113+MAYO!L113+JUNIO!L113</f>
        <v>0</v>
      </c>
      <c r="M113" s="103">
        <f>ABRIL!M113+MAYO!M113+JUNIO!M113</f>
        <v>0</v>
      </c>
      <c r="N113" s="103">
        <f>ABRIL!N113+MAYO!N113+JUNIO!N113</f>
        <v>0</v>
      </c>
      <c r="O113" s="103">
        <f>ABRIL!O113+MAYO!O113+JUNIO!O113</f>
        <v>0</v>
      </c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366">
        <f>ABRIL!F116+MAYO!F116+JUNIO!F116</f>
        <v>0</v>
      </c>
      <c r="G116" s="366">
        <f>ENERO!G116+FEBRERO!G116+MARZO!G116</f>
        <v>0</v>
      </c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366">
        <f>ABRIL!F117+MAYO!F117+JUNIO!F117</f>
        <v>0</v>
      </c>
      <c r="G117" s="366"/>
      <c r="K117" s="182" t="s">
        <v>49</v>
      </c>
      <c r="L117" s="183"/>
      <c r="M117" s="184"/>
      <c r="N117" s="367">
        <f>ABRIL!N117+MAYO!N117+JUNIO!N117</f>
        <v>0</v>
      </c>
      <c r="O117" s="367"/>
    </row>
    <row r="118" spans="1:17" s="3" customFormat="1" ht="18" customHeight="1" x14ac:dyDescent="0.2">
      <c r="C118" s="192" t="s">
        <v>155</v>
      </c>
      <c r="D118" s="193"/>
      <c r="E118" s="194"/>
      <c r="F118" s="366">
        <f>ABRIL!F118+MAYO!F118+JUNIO!F118</f>
        <v>0</v>
      </c>
      <c r="G118" s="366"/>
      <c r="K118" s="182" t="s">
        <v>50</v>
      </c>
      <c r="L118" s="183"/>
      <c r="M118" s="184"/>
      <c r="N118" s="199">
        <f>ABRIL!N118+MAYO!N118+JUNIO!N118</f>
        <v>0</v>
      </c>
      <c r="O118" s="200"/>
    </row>
    <row r="119" spans="1:17" ht="18" customHeight="1" x14ac:dyDescent="0.2">
      <c r="C119" s="192" t="s">
        <v>156</v>
      </c>
      <c r="D119" s="193"/>
      <c r="E119" s="194"/>
      <c r="F119" s="366">
        <f>ABRIL!F119+MAYO!F119+JUNIO!F119</f>
        <v>0</v>
      </c>
      <c r="G119" s="366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104">
        <f>ABRIL!F122+MAYO!F122+JUNIO!F122</f>
        <v>0</v>
      </c>
      <c r="G122" s="104">
        <f>ABRIL!G122+MAYO!G122+JUNIO!G122</f>
        <v>0</v>
      </c>
      <c r="K122" s="182" t="s">
        <v>51</v>
      </c>
      <c r="L122" s="183"/>
      <c r="M122" s="184"/>
      <c r="N122" s="367">
        <f>ABRIL!N122+MAYO!N122+JUNIO!N122</f>
        <v>0</v>
      </c>
      <c r="O122" s="367"/>
    </row>
    <row r="123" spans="1:17" ht="18.75" customHeight="1" x14ac:dyDescent="0.2">
      <c r="C123" s="188" t="s">
        <v>148</v>
      </c>
      <c r="D123" s="188"/>
      <c r="E123" s="188"/>
      <c r="F123" s="104">
        <f>ABRIL!F123+MAYO!F123+JUNIO!F123</f>
        <v>0</v>
      </c>
      <c r="G123" s="104">
        <f>ABRIL!G123+MAYO!G123+JUNIO!G123</f>
        <v>0</v>
      </c>
      <c r="K123" s="182" t="s">
        <v>138</v>
      </c>
      <c r="L123" s="183"/>
      <c r="M123" s="184"/>
      <c r="N123" s="367">
        <f>ABRIL!N123+MAYO!N123+JUNIO!N123</f>
        <v>0</v>
      </c>
      <c r="O123" s="367"/>
    </row>
    <row r="124" spans="1:17" ht="18.75" customHeight="1" x14ac:dyDescent="0.2">
      <c r="C124" s="138" t="s">
        <v>149</v>
      </c>
      <c r="D124" s="138"/>
      <c r="E124" s="138"/>
      <c r="F124" s="366">
        <f>ABRIL!F124+MAYO!F124+JUNIO!F124</f>
        <v>0</v>
      </c>
      <c r="G124" s="366"/>
      <c r="K124" s="182" t="s">
        <v>139</v>
      </c>
      <c r="L124" s="183"/>
      <c r="M124" s="184"/>
      <c r="N124" s="367">
        <f>ABRIL!N124+MAYO!N124+JUNIO!N124</f>
        <v>0</v>
      </c>
      <c r="O124" s="367"/>
    </row>
    <row r="125" spans="1:17" ht="18.75" customHeight="1" x14ac:dyDescent="0.2">
      <c r="C125" s="138" t="s">
        <v>150</v>
      </c>
      <c r="D125" s="138"/>
      <c r="E125" s="138"/>
      <c r="F125" s="366">
        <f>ABRIL!F125+MAYO!F125+JUNIO!F125</f>
        <v>0</v>
      </c>
      <c r="G125" s="366"/>
      <c r="K125" s="182" t="s">
        <v>140</v>
      </c>
      <c r="L125" s="183"/>
      <c r="M125" s="184"/>
      <c r="N125" s="367">
        <f>ABRIL!N125+MAYO!N125+JUNIO!N125</f>
        <v>0</v>
      </c>
      <c r="O125" s="367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366">
        <f>ABRIL!F126+MAYO!F126+JUNIO!F126</f>
        <v>0</v>
      </c>
      <c r="G126" s="366"/>
      <c r="K126" s="182" t="s">
        <v>133</v>
      </c>
      <c r="L126" s="183"/>
      <c r="M126" s="184"/>
      <c r="N126" s="367">
        <f>ABRIL!N126+MAYO!N126+JUNIO!N126</f>
        <v>0</v>
      </c>
      <c r="O126" s="367"/>
    </row>
    <row r="127" spans="1:17" s="3" customFormat="1" ht="20.25" customHeight="1" x14ac:dyDescent="0.2">
      <c r="K127" s="182" t="s">
        <v>132</v>
      </c>
      <c r="L127" s="183"/>
      <c r="M127" s="184"/>
      <c r="N127" s="367">
        <f>ABRIL!N127+MAYO!N127+JUNIO!N127</f>
        <v>0</v>
      </c>
      <c r="O127" s="367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74">
        <f>ABRIL!C130+MAYO!C130+JUNIO!C130</f>
        <v>0</v>
      </c>
      <c r="D130" s="229">
        <f>ABRIL!D130+MAYO!D130+JUNIO!D130</f>
        <v>0</v>
      </c>
      <c r="E130" s="229">
        <f>ENERO!E130+FEBRERO!E130+MARZO!E130</f>
        <v>0</v>
      </c>
      <c r="F130" s="74">
        <f>ABRIL!F130+MAYO!F130+JUNIO!F130</f>
        <v>0</v>
      </c>
      <c r="G130" s="74">
        <f>ABRIL!G130+MAYO!G130+JUNIO!G130</f>
        <v>0</v>
      </c>
      <c r="H130" s="74">
        <f>ENERO!H130+FEBRERO!H130+MARZO!H130</f>
        <v>0</v>
      </c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74">
        <f>ABRIL!C131+MAYO!C131+JUNIO!C131</f>
        <v>0</v>
      </c>
      <c r="D131" s="229">
        <f>ABRIL!D131+MAYO!D131+JUNIO!D131</f>
        <v>0</v>
      </c>
      <c r="E131" s="229">
        <f>ENERO!E131+FEBRERO!E131+MARZO!E131</f>
        <v>0</v>
      </c>
      <c r="F131" s="74">
        <f>ABRIL!F131+MAYO!F131+JUNIO!F131</f>
        <v>0</v>
      </c>
      <c r="G131" s="74">
        <f>ABRIL!G131+MAYO!G131+JUNIO!G131</f>
        <v>0</v>
      </c>
      <c r="H131" s="74">
        <f>ENERO!H131+FEBRERO!H131+MARZO!H131</f>
        <v>0</v>
      </c>
      <c r="K131" s="99">
        <f>MARZO!O131</f>
        <v>0</v>
      </c>
      <c r="L131" s="101">
        <f>ABRIL!L131+MAYO!L131+JUNIO!L131</f>
        <v>0</v>
      </c>
      <c r="M131" s="102">
        <f>ABRIL!M131+MAYO!M131+JUNIO!M131</f>
        <v>0</v>
      </c>
      <c r="N131" s="103">
        <f>ABRIL!N131+MAYO!N131+JUNIO!N131</f>
        <v>0</v>
      </c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34">
        <f>ABRIL!D135+MAYO!D135+JUNIO!D135</f>
        <v>0</v>
      </c>
      <c r="E135" s="135">
        <f>ENERO!E135+FEBRERO!E135+MARZO!E135</f>
        <v>0</v>
      </c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34">
        <f>ABRIL!D136+MAYO!D136+JUNIO!D136</f>
        <v>0</v>
      </c>
      <c r="E136" s="135">
        <f>ENERO!E136+FEBRERO!E136+MARZO!E136</f>
        <v>0</v>
      </c>
      <c r="G136" s="199" t="s">
        <v>142</v>
      </c>
      <c r="H136" s="200"/>
      <c r="I136" s="199">
        <f>MARZO!O136</f>
        <v>0</v>
      </c>
      <c r="J136" s="200">
        <f>ENERO!J136+FEBRERO!J136+MARZO!J136</f>
        <v>0</v>
      </c>
      <c r="K136" s="367">
        <f>ABRIL!K136+MAYO!K136+JUNIO!K136</f>
        <v>0</v>
      </c>
      <c r="L136" s="367">
        <f>ENERO!L136+FEBRERO!L136+MARZO!L136</f>
        <v>0</v>
      </c>
      <c r="M136" s="199">
        <f>ABRIL!M136+MAYO!M136+JUNIO!M136</f>
        <v>0</v>
      </c>
      <c r="N136" s="368">
        <f>ENERO!N136+FEBRERO!N136+MARZO!N136</f>
        <v>0</v>
      </c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34">
        <f>ABRIL!D137+MAYO!D137+JUNIO!D137</f>
        <v>0</v>
      </c>
      <c r="E137" s="135">
        <f>ENERO!E137+FEBRERO!E137+MARZO!E137</f>
        <v>0</v>
      </c>
      <c r="G137" s="199" t="s">
        <v>143</v>
      </c>
      <c r="H137" s="200"/>
      <c r="I137" s="199">
        <f>MARZO!O137</f>
        <v>0</v>
      </c>
      <c r="J137" s="200">
        <f>ENERO!J137+FEBRERO!J137+MARZO!J137</f>
        <v>0</v>
      </c>
      <c r="K137" s="367">
        <f>ABRIL!K137+MAYO!K137+JUNIO!K137</f>
        <v>0</v>
      </c>
      <c r="L137" s="367">
        <f>ENERO!L137+FEBRERO!L137+MARZO!L137</f>
        <v>0</v>
      </c>
      <c r="M137" s="199">
        <f>ABRIL!M137+MAYO!M137+JUNIO!M137</f>
        <v>0</v>
      </c>
      <c r="N137" s="368">
        <f>ENERO!N137+FEBRERO!N137+MARZO!N137</f>
        <v>0</v>
      </c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29">
        <f>ABRIL!D139+MAYO!D139+JUNIO!D139</f>
        <v>0</v>
      </c>
      <c r="E139" s="187">
        <f>ENERO!E139+FEBRERO!E139+MARZO!E139</f>
        <v>0</v>
      </c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373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5"/>
    </row>
    <row r="146" spans="1:16" ht="16.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8"/>
    </row>
    <row r="147" spans="1:16" ht="20.2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</row>
    <row r="148" spans="1:16" ht="18.75" customHeight="1" x14ac:dyDescent="0.2">
      <c r="A148" s="379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370">
        <f>JUNIO!E150</f>
        <v>0</v>
      </c>
      <c r="F150" s="370"/>
      <c r="G150" s="370"/>
      <c r="H150" s="370"/>
      <c r="I150" s="370"/>
      <c r="J150" s="370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370"/>
      <c r="F152" s="370"/>
      <c r="G152" s="370"/>
      <c r="H152" s="370"/>
      <c r="I152" s="370"/>
      <c r="J152" s="219" t="s">
        <v>60</v>
      </c>
      <c r="K152" s="219"/>
      <c r="L152" s="219"/>
      <c r="M152" s="371">
        <f>JUNIO!M152</f>
        <v>0</v>
      </c>
      <c r="N152" s="371"/>
      <c r="O152" s="371"/>
      <c r="P152" s="371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372">
        <f>JUNIO!E154</f>
        <v>0</v>
      </c>
      <c r="F154" s="372"/>
      <c r="G154" s="372"/>
      <c r="H154" s="372"/>
      <c r="I154" s="372"/>
      <c r="J154" s="219" t="s">
        <v>63</v>
      </c>
      <c r="K154" s="219"/>
      <c r="L154" s="219"/>
      <c r="M154" s="372"/>
      <c r="N154" s="372"/>
      <c r="O154" s="372"/>
      <c r="P154" s="37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369">
        <f>JUNIO!C157</f>
        <v>0</v>
      </c>
      <c r="D157" s="369"/>
      <c r="E157" s="369"/>
      <c r="F157" s="369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67dmBsBl0PGq/5Xi2y7mFU8cQhgNxp5L6yYOi64wTHAzVTWf1L/SohfaQaAhb6V0QxP/JYqsesJJCQmNYkwmmA==" saltValue="hl9JpyLeBemU9Dq6QygWzQ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D111:P113 F116:G119 N117:O118 F122:G126 N122:O127 C130:H131 K131:O131 D135:E137 I136:P137 D139:E139">
    <cfRule type="cellIs" dxfId="119" priority="1" operator="equal">
      <formula>0</formula>
    </cfRule>
  </conditionalFormatting>
  <conditionalFormatting sqref="E28:F37">
    <cfRule type="cellIs" dxfId="118" priority="40" stopIfTrue="1" operator="lessThan">
      <formula>0</formula>
    </cfRule>
  </conditionalFormatting>
  <conditionalFormatting sqref="E39:F52">
    <cfRule type="cellIs" dxfId="117" priority="33" stopIfTrue="1" operator="lessThan">
      <formula>0</formula>
    </cfRule>
  </conditionalFormatting>
  <conditionalFormatting sqref="E54:F54">
    <cfRule type="cellIs" dxfId="116" priority="38" stopIfTrue="1" operator="lessThan">
      <formula>0</formula>
    </cfRule>
  </conditionalFormatting>
  <conditionalFormatting sqref="E56:F59">
    <cfRule type="cellIs" dxfId="115" priority="36" stopIfTrue="1" operator="lessThan">
      <formula>0</formula>
    </cfRule>
  </conditionalFormatting>
  <conditionalFormatting sqref="E61:F62">
    <cfRule type="cellIs" dxfId="114" priority="35" stopIfTrue="1" operator="lessThan">
      <formula>0</formula>
    </cfRule>
  </conditionalFormatting>
  <conditionalFormatting sqref="E63:F63">
    <cfRule type="cellIs" dxfId="113" priority="29" operator="lessThan">
      <formula>0</formula>
    </cfRule>
  </conditionalFormatting>
  <conditionalFormatting sqref="E14:P16">
    <cfRule type="cellIs" dxfId="112" priority="26" operator="equal">
      <formula>0</formula>
    </cfRule>
  </conditionalFormatting>
  <conditionalFormatting sqref="E18:P21">
    <cfRule type="cellIs" dxfId="111" priority="8" operator="equal">
      <formula>0</formula>
    </cfRule>
  </conditionalFormatting>
  <conditionalFormatting sqref="E28:P37">
    <cfRule type="cellIs" dxfId="110" priority="5" operator="equal">
      <formula>0</formula>
    </cfRule>
  </conditionalFormatting>
  <conditionalFormatting sqref="E39:P52">
    <cfRule type="cellIs" dxfId="109" priority="4" operator="equal">
      <formula>0</formula>
    </cfRule>
  </conditionalFormatting>
  <conditionalFormatting sqref="E54:P54 E56:P59 E61:P62">
    <cfRule type="cellIs" dxfId="108" priority="3" operator="equal">
      <formula>0</formula>
    </cfRule>
  </conditionalFormatting>
  <conditionalFormatting sqref="E70:P79 E81:P94 E96:P96 E98:P101 E103:P104">
    <cfRule type="cellIs" dxfId="107" priority="2" operator="equal">
      <formula>0</formula>
    </cfRule>
  </conditionalFormatting>
  <conditionalFormatting sqref="F116:G119 F121:G126">
    <cfRule type="cellIs" dxfId="106" priority="49" stopIfTrue="1" operator="lessThan">
      <formula>0</formula>
    </cfRule>
  </conditionalFormatting>
  <conditionalFormatting sqref="G28:L37">
    <cfRule type="cellIs" dxfId="105" priority="6" operator="equal">
      <formula>0</formula>
    </cfRule>
  </conditionalFormatting>
  <conditionalFormatting sqref="M69:M94">
    <cfRule type="cellIs" dxfId="104" priority="32" stopIfTrue="1" operator="lessThan">
      <formula>0</formula>
    </cfRule>
  </conditionalFormatting>
  <conditionalFormatting sqref="M96">
    <cfRule type="cellIs" dxfId="103" priority="48" stopIfTrue="1" operator="lessThan">
      <formula>0</formula>
    </cfRule>
  </conditionalFormatting>
  <conditionalFormatting sqref="M98:M104">
    <cfRule type="cellIs" dxfId="102" priority="44" stopIfTrue="1" operator="lessThan">
      <formula>0</formula>
    </cfRule>
  </conditionalFormatting>
  <conditionalFormatting sqref="O131 O136:O137">
    <cfRule type="cellIs" dxfId="101" priority="47" operator="lessThan">
      <formula>0</formula>
    </cfRule>
  </conditionalFormatting>
  <conditionalFormatting sqref="O14:P16">
    <cfRule type="cellIs" dxfId="100" priority="23" operator="lessThan">
      <formula>0</formula>
    </cfRule>
  </conditionalFormatting>
  <conditionalFormatting sqref="O16:P16">
    <cfRule type="cellIs" dxfId="99" priority="34" stopIfTrue="1" operator="lessThan">
      <formula>0</formula>
    </cfRule>
  </conditionalFormatting>
  <conditionalFormatting sqref="O18:P21">
    <cfRule type="cellIs" dxfId="98" priority="7" operator="lessThan">
      <formula>0</formula>
    </cfRule>
  </conditionalFormatting>
  <conditionalFormatting sqref="O20:P21">
    <cfRule type="cellIs" dxfId="97" priority="22" stopIfTrue="1" operator="lessThan">
      <formula>0</formula>
    </cfRule>
  </conditionalFormatting>
  <conditionalFormatting sqref="O22:P22">
    <cfRule type="cellIs" dxfId="96" priority="31" operator="lessThan">
      <formula>0</formula>
    </cfRule>
  </conditionalFormatting>
  <conditionalFormatting sqref="O28:P37">
    <cfRule type="cellIs" dxfId="95" priority="16" operator="lessThan">
      <formula>0</formula>
    </cfRule>
  </conditionalFormatting>
  <conditionalFormatting sqref="O39:P52">
    <cfRule type="cellIs" dxfId="94" priority="14" operator="lessThan">
      <formula>0</formula>
    </cfRule>
  </conditionalFormatting>
  <conditionalFormatting sqref="O54:P54">
    <cfRule type="cellIs" dxfId="93" priority="13" operator="lessThan">
      <formula>0</formula>
    </cfRule>
  </conditionalFormatting>
  <conditionalFormatting sqref="O56:P58">
    <cfRule type="cellIs" dxfId="92" priority="11" operator="lessThan">
      <formula>0</formula>
    </cfRule>
  </conditionalFormatting>
  <conditionalFormatting sqref="O59:P59">
    <cfRule type="cellIs" dxfId="91" priority="12" operator="lessThan">
      <formula>0</formula>
    </cfRule>
  </conditionalFormatting>
  <conditionalFormatting sqref="O63:P63">
    <cfRule type="cellIs" dxfId="90" priority="30" operator="lessThan">
      <formula>0</formula>
    </cfRule>
  </conditionalFormatting>
  <dataValidations count="5">
    <dataValidation allowBlank="1" error="Elija un Mes de la Lista Desplegable." prompt="Elija una Opción de la Lista" sqref="N5:P5" xr:uid="{28B73F49-38C1-4663-BFB2-EA06BC5CAAC5}"/>
    <dataValidation type="whole" operator="greaterThanOrEqual" allowBlank="1" showInputMessage="1" showErrorMessage="1" sqref="G119 F116:F119 F122:F126" xr:uid="{7B20757C-6F1A-4DA5-B21B-811724375C6E}">
      <formula1>0</formula1>
    </dataValidation>
    <dataValidation type="whole" operator="greaterThanOrEqual" allowBlank="1" showInputMessage="1" showErrorMessage="1" error="Verifique los Datos Introducidos" sqref="N117:N118 N122:N127" xr:uid="{89E226E0-F2BA-4313-A0DB-0D2AD9545822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DCF56333-99E5-4D21-A11D-3BADDC0E210C}">
      <formula1>0</formula1>
    </dataValidation>
    <dataValidation type="whole" operator="greaterThanOrEqual" allowBlank="1" showInputMessage="1" showErrorMessage="1" error="Los datos introducidos no son los correctos, Favor Verificarlos." sqref="F111:P113" xr:uid="{5419A69A-F4EF-4824-A901-1642A344DBED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6905-D672-463A-81EB-A7F9AAE07FB7}">
  <dimension ref="A1:R160"/>
  <sheetViews>
    <sheetView zoomScale="110" zoomScaleNormal="110" workbookViewId="0">
      <selection activeCell="H1" sqref="H1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6.25" customHeight="1" x14ac:dyDescent="0.25">
      <c r="A5" s="258" t="s">
        <v>1</v>
      </c>
      <c r="B5" s="258"/>
      <c r="C5" s="363">
        <f>JUNIO!C5</f>
        <v>0</v>
      </c>
      <c r="D5" s="363"/>
      <c r="E5" s="363"/>
      <c r="F5" s="363"/>
      <c r="G5" s="363"/>
      <c r="H5" s="363"/>
      <c r="I5" s="363"/>
      <c r="J5" s="363"/>
      <c r="K5" s="363"/>
      <c r="L5" s="364" t="s">
        <v>2</v>
      </c>
      <c r="M5" s="364"/>
      <c r="N5" s="356">
        <f>JUNIO!N5</f>
        <v>0</v>
      </c>
      <c r="O5" s="356"/>
      <c r="P5" s="356"/>
    </row>
    <row r="6" spans="1:16" s="3" customFormat="1" ht="23.25" customHeight="1" x14ac:dyDescent="0.25">
      <c r="A6" s="65" t="s">
        <v>3</v>
      </c>
      <c r="B6" s="65"/>
      <c r="C6" s="357">
        <f>JUNIO!C6</f>
        <v>0</v>
      </c>
      <c r="D6" s="357"/>
      <c r="E6" s="357"/>
      <c r="F6" s="357"/>
      <c r="G6" s="263" t="s">
        <v>4</v>
      </c>
      <c r="H6" s="263"/>
      <c r="I6" s="357">
        <f>JUNIO!I6</f>
        <v>0</v>
      </c>
      <c r="J6" s="357"/>
      <c r="K6" s="357"/>
      <c r="L6" s="27" t="s">
        <v>184</v>
      </c>
      <c r="M6" s="365" t="s">
        <v>187</v>
      </c>
      <c r="N6" s="365"/>
      <c r="O6" s="27" t="s">
        <v>7</v>
      </c>
      <c r="P6" s="100">
        <f>JUNIO!P6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JUNIO!C8</f>
        <v>0</v>
      </c>
      <c r="D8" s="357"/>
      <c r="E8" s="357"/>
      <c r="F8" s="357"/>
      <c r="G8" s="357"/>
      <c r="H8" s="27" t="s">
        <v>9</v>
      </c>
      <c r="I8" s="357">
        <f>JUNIO!I8</f>
        <v>0</v>
      </c>
      <c r="J8" s="357"/>
      <c r="K8" s="357"/>
      <c r="L8" s="27" t="s">
        <v>10</v>
      </c>
      <c r="M8" s="357">
        <f>JUNIO!M8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JUNIO!O28</f>
        <v>0</v>
      </c>
      <c r="F28" s="359"/>
      <c r="G28" s="279">
        <f>JULIO!G28+AGOSTO!G28+SEPTIEMBRE!G28</f>
        <v>0</v>
      </c>
      <c r="H28" s="280"/>
      <c r="I28" s="279">
        <f>JULIO!I28+AGOSTO!I28+SEPTIEMBRE!I28</f>
        <v>0</v>
      </c>
      <c r="J28" s="280"/>
      <c r="K28" s="279">
        <f t="shared" ref="K28:K37" si="14">M70</f>
        <v>0</v>
      </c>
      <c r="L28" s="280"/>
      <c r="M28" s="117">
        <f>JULIO!M28+AGOSTO!M28+SEPTIEMBRE!M28</f>
        <v>0</v>
      </c>
      <c r="N28" s="117">
        <f>JULIO!N28+AGOSTO!N28+SEPTIEMBRE!N28</f>
        <v>0</v>
      </c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JUNIO!O29</f>
        <v>0</v>
      </c>
      <c r="F29" s="361"/>
      <c r="G29" s="360">
        <f>JULIO!G29+AGOSTO!G29+SEPTIEMBRE!G29</f>
        <v>0</v>
      </c>
      <c r="H29" s="361"/>
      <c r="I29" s="360">
        <f>JULIO!I29+AGOSTO!I29+SEPTIEMBRE!I29</f>
        <v>0</v>
      </c>
      <c r="J29" s="361"/>
      <c r="K29" s="134">
        <f t="shared" si="14"/>
        <v>0</v>
      </c>
      <c r="L29" s="135"/>
      <c r="M29" s="74">
        <f>JULIO!M29+AGOSTO!M29+SEPTIEMBRE!M29</f>
        <v>0</v>
      </c>
      <c r="N29" s="74">
        <f>JULIO!N29+AGOSTO!N29+SEPTIEMBRE!N29</f>
        <v>0</v>
      </c>
      <c r="O29" s="136">
        <f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JUNIO!O30</f>
        <v>0</v>
      </c>
      <c r="F30" s="361"/>
      <c r="G30" s="360">
        <f>JULIO!G30+AGOSTO!G30+SEPTIEMBRE!G30</f>
        <v>0</v>
      </c>
      <c r="H30" s="361"/>
      <c r="I30" s="134">
        <f>JULIO!I30+AGOSTO!I30+SEPTIEMBRE!I30</f>
        <v>0</v>
      </c>
      <c r="J30" s="135"/>
      <c r="K30" s="134">
        <f t="shared" si="14"/>
        <v>0</v>
      </c>
      <c r="L30" s="135"/>
      <c r="M30" s="74">
        <f>JULIO!M30+AGOSTO!M30+SEPTIEMBRE!M30</f>
        <v>0</v>
      </c>
      <c r="N30" s="74">
        <f>JULIO!N30+AGOSTO!N30+SEPTIEMBRE!N30</f>
        <v>0</v>
      </c>
      <c r="O30" s="136">
        <f t="shared" ref="O30:O37" si="15">E30+G30+I30-K30-M30+N30-SUM(N72:P72)</f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JUNIO!O31</f>
        <v>0</v>
      </c>
      <c r="F31" s="361"/>
      <c r="G31" s="360">
        <f>JULIO!G31+AGOSTO!G31+SEPTIEMBRE!G31</f>
        <v>0</v>
      </c>
      <c r="H31" s="361"/>
      <c r="I31" s="134">
        <f>JULIO!I31+AGOSTO!I31+SEPTIEMBRE!I31</f>
        <v>0</v>
      </c>
      <c r="J31" s="135"/>
      <c r="K31" s="134">
        <f t="shared" si="14"/>
        <v>0</v>
      </c>
      <c r="L31" s="135"/>
      <c r="M31" s="74">
        <f>JULIO!M31+AGOSTO!M31+SEPTIEMBRE!M31</f>
        <v>0</v>
      </c>
      <c r="N31" s="74">
        <f>JULIO!N31+AGOSTO!N31+SEPTIEMBRE!N31</f>
        <v>0</v>
      </c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JUNIO!O32</f>
        <v>0</v>
      </c>
      <c r="F32" s="361"/>
      <c r="G32" s="360">
        <f>JULIO!G32+AGOSTO!G32+SEPTIEMBRE!G32</f>
        <v>0</v>
      </c>
      <c r="H32" s="361"/>
      <c r="I32" s="134">
        <f>JULIO!I32+AGOSTO!I32+SEPTIEMBRE!I32</f>
        <v>0</v>
      </c>
      <c r="J32" s="135"/>
      <c r="K32" s="134">
        <f t="shared" si="14"/>
        <v>0</v>
      </c>
      <c r="L32" s="135"/>
      <c r="M32" s="74">
        <f>JULIO!M32+AGOSTO!M32+SEPTIEMBRE!M32</f>
        <v>0</v>
      </c>
      <c r="N32" s="74">
        <f>JULIO!N32+AGOSTO!N32+SEPTIEMBRE!N32</f>
        <v>0</v>
      </c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JUNIO!O33</f>
        <v>0</v>
      </c>
      <c r="F33" s="361"/>
      <c r="G33" s="360">
        <f>JULIO!G33+AGOSTO!G33+SEPTIEMBRE!G33</f>
        <v>0</v>
      </c>
      <c r="H33" s="361"/>
      <c r="I33" s="134">
        <f>JULIO!I33+AGOSTO!I33+SEPTIEMBRE!I33</f>
        <v>0</v>
      </c>
      <c r="J33" s="135"/>
      <c r="K33" s="134">
        <f t="shared" si="14"/>
        <v>0</v>
      </c>
      <c r="L33" s="135"/>
      <c r="M33" s="74">
        <f>JULIO!M33+AGOSTO!M33+SEPTIEMBRE!M33</f>
        <v>0</v>
      </c>
      <c r="N33" s="74">
        <f>JULIO!N33+AGOSTO!N33+SEPTIEMBRE!N33</f>
        <v>0</v>
      </c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JUNIO!O34</f>
        <v>0</v>
      </c>
      <c r="F34" s="361"/>
      <c r="G34" s="360">
        <f>JULIO!G34+AGOSTO!G34+SEPTIEMBRE!G34</f>
        <v>0</v>
      </c>
      <c r="H34" s="361"/>
      <c r="I34" s="134">
        <f>JULIO!I34+AGOSTO!I34+SEPTIEMBRE!I34</f>
        <v>0</v>
      </c>
      <c r="J34" s="135"/>
      <c r="K34" s="134">
        <f t="shared" si="14"/>
        <v>0</v>
      </c>
      <c r="L34" s="135"/>
      <c r="M34" s="74">
        <f>JULIO!M34+AGOSTO!M34+SEPTIEMBRE!M34</f>
        <v>0</v>
      </c>
      <c r="N34" s="74">
        <f>JULIO!N34+AGOSTO!N34+SEPTIEMBRE!N34</f>
        <v>0</v>
      </c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JUNIO!O35</f>
        <v>0</v>
      </c>
      <c r="F35" s="361"/>
      <c r="G35" s="360">
        <f>JULIO!G35+AGOSTO!G35+SEPTIEMBRE!G35</f>
        <v>0</v>
      </c>
      <c r="H35" s="361"/>
      <c r="I35" s="134">
        <f>JULIO!I35+AGOSTO!I35+SEPTIEMBRE!I35</f>
        <v>0</v>
      </c>
      <c r="J35" s="135"/>
      <c r="K35" s="134">
        <f t="shared" si="14"/>
        <v>0</v>
      </c>
      <c r="L35" s="135"/>
      <c r="M35" s="74">
        <f>JULIO!M35+AGOSTO!M35+SEPTIEMBRE!M35</f>
        <v>0</v>
      </c>
      <c r="N35" s="74">
        <f>JULIO!N35+AGOSTO!N35+SEPTIEMBRE!N35</f>
        <v>0</v>
      </c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JUNIO!O36</f>
        <v>0</v>
      </c>
      <c r="F36" s="361"/>
      <c r="G36" s="360">
        <f>JULIO!G36+AGOSTO!G36+SEPTIEMBRE!G36</f>
        <v>0</v>
      </c>
      <c r="H36" s="361"/>
      <c r="I36" s="134">
        <f>JULIO!I36+AGOSTO!I36+SEPTIEMBRE!I36</f>
        <v>0</v>
      </c>
      <c r="J36" s="135"/>
      <c r="K36" s="134">
        <f t="shared" si="14"/>
        <v>0</v>
      </c>
      <c r="L36" s="135"/>
      <c r="M36" s="74">
        <f>JULIO!M36+AGOSTO!M36+SEPTIEMBRE!M36</f>
        <v>0</v>
      </c>
      <c r="N36" s="74">
        <f>JULIO!N36+AGOSTO!N36+SEPTIEMBRE!N36</f>
        <v>0</v>
      </c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JUNIO!O37</f>
        <v>0</v>
      </c>
      <c r="F37" s="251"/>
      <c r="G37" s="250">
        <f>JULIO!G37+AGOSTO!G37+SEPTIEMBRE!G37</f>
        <v>0</v>
      </c>
      <c r="H37" s="251"/>
      <c r="I37" s="250">
        <f>JULIO!I37+AGOSTO!I37+SEPTIEMBRE!I37</f>
        <v>0</v>
      </c>
      <c r="J37" s="251"/>
      <c r="K37" s="250">
        <f t="shared" si="14"/>
        <v>0</v>
      </c>
      <c r="L37" s="251"/>
      <c r="M37" s="86">
        <f>JULIO!M37+AGOSTO!M37+SEPTIEMBRE!M37</f>
        <v>0</v>
      </c>
      <c r="N37" s="86">
        <f>JULIO!N37+AGOSTO!N37+SEPTIEMBRE!N37</f>
        <v>0</v>
      </c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JUNIO!O39</f>
        <v>0</v>
      </c>
      <c r="F39" s="361"/>
      <c r="G39" s="360">
        <f>JULIO!G39+AGOSTO!G39+SEPTIEMBRE!G39</f>
        <v>0</v>
      </c>
      <c r="H39" s="361"/>
      <c r="I39" s="134">
        <f>JULIO!I39+AGOSTO!I39+SEPTIEMBRE!I39</f>
        <v>0</v>
      </c>
      <c r="J39" s="135"/>
      <c r="K39" s="134">
        <f t="shared" ref="K39:K51" si="16">M81</f>
        <v>0</v>
      </c>
      <c r="L39" s="135"/>
      <c r="M39" s="113">
        <f>JULIO!M39+AGOSTO!M39+SEPTIEMBRE!M39</f>
        <v>0</v>
      </c>
      <c r="N39" s="113">
        <f>JULIO!N39+AGOSTO!N39+SEPTIEMBRE!N39</f>
        <v>0</v>
      </c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JUNIO!O40</f>
        <v>0</v>
      </c>
      <c r="F40" s="361"/>
      <c r="G40" s="360">
        <f>JULIO!G40+AGOSTO!G40+SEPTIEMBRE!G40</f>
        <v>0</v>
      </c>
      <c r="H40" s="361"/>
      <c r="I40" s="134">
        <f>JULIO!I40+AGOSTO!I40+SEPTIEMBRE!I40</f>
        <v>0</v>
      </c>
      <c r="J40" s="135"/>
      <c r="K40" s="134">
        <f t="shared" si="16"/>
        <v>0</v>
      </c>
      <c r="L40" s="135"/>
      <c r="M40" s="113">
        <f>JULIO!M40+AGOSTO!M40+SEPTIEMBRE!M40</f>
        <v>0</v>
      </c>
      <c r="N40" s="113">
        <f>JULIO!N40+AGOSTO!N40+SEPTIEMBRE!N40</f>
        <v>0</v>
      </c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JUNIO!O41</f>
        <v>0</v>
      </c>
      <c r="F41" s="361"/>
      <c r="G41" s="360">
        <f>JULIO!G41+AGOSTO!G41+SEPTIEMBRE!G41</f>
        <v>0</v>
      </c>
      <c r="H41" s="361"/>
      <c r="I41" s="134">
        <f>JULIO!I41+AGOSTO!I41+SEPTIEMBRE!I41</f>
        <v>0</v>
      </c>
      <c r="J41" s="135"/>
      <c r="K41" s="134">
        <f t="shared" si="16"/>
        <v>0</v>
      </c>
      <c r="L41" s="135"/>
      <c r="M41" s="113">
        <f>JULIO!M41+AGOSTO!M41+SEPTIEMBRE!M41</f>
        <v>0</v>
      </c>
      <c r="N41" s="113">
        <f>JULIO!N41+AGOSTO!N41+SEPTIEMBRE!N41</f>
        <v>0</v>
      </c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JUNIO!O42</f>
        <v>0</v>
      </c>
      <c r="F42" s="361"/>
      <c r="G42" s="360">
        <f>JULIO!G42+AGOSTO!G42+SEPTIEMBRE!G42</f>
        <v>0</v>
      </c>
      <c r="H42" s="361"/>
      <c r="I42" s="134">
        <f>JULIO!I42+AGOSTO!I42+SEPTIEMBRE!I42</f>
        <v>0</v>
      </c>
      <c r="J42" s="135"/>
      <c r="K42" s="134">
        <f t="shared" si="16"/>
        <v>0</v>
      </c>
      <c r="L42" s="135"/>
      <c r="M42" s="113">
        <f>JULIO!M42+AGOSTO!M42+SEPTIEMBRE!M42</f>
        <v>0</v>
      </c>
      <c r="N42" s="113">
        <f>JULIO!N42+AGOSTO!N42+SEPTIEMBRE!N42</f>
        <v>0</v>
      </c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JUNIO!O43</f>
        <v>0</v>
      </c>
      <c r="F43" s="361"/>
      <c r="G43" s="360">
        <f>JULIO!G43+AGOSTO!G43+SEPTIEMBRE!G43</f>
        <v>0</v>
      </c>
      <c r="H43" s="361"/>
      <c r="I43" s="134">
        <f>JULIO!I43+AGOSTO!I43+SEPTIEMBRE!I43</f>
        <v>0</v>
      </c>
      <c r="J43" s="135"/>
      <c r="K43" s="134">
        <f t="shared" si="16"/>
        <v>0</v>
      </c>
      <c r="L43" s="135"/>
      <c r="M43" s="113">
        <f>JULIO!M43+AGOSTO!M43+SEPTIEMBRE!M43</f>
        <v>0</v>
      </c>
      <c r="N43" s="113">
        <f>JULIO!N43+AGOSTO!N43+SEPTIEMBRE!N43</f>
        <v>0</v>
      </c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JUNIO!O44</f>
        <v>0</v>
      </c>
      <c r="F44" s="361"/>
      <c r="G44" s="360">
        <f>JULIO!G44+AGOSTO!G44+SEPTIEMBRE!G44</f>
        <v>0</v>
      </c>
      <c r="H44" s="361"/>
      <c r="I44" s="134">
        <f>JULIO!I44+AGOSTO!I44+SEPTIEMBRE!I44</f>
        <v>0</v>
      </c>
      <c r="J44" s="135"/>
      <c r="K44" s="134">
        <f t="shared" si="16"/>
        <v>0</v>
      </c>
      <c r="L44" s="135"/>
      <c r="M44" s="113">
        <f>JULIO!M44+AGOSTO!M44+SEPTIEMBRE!M44</f>
        <v>0</v>
      </c>
      <c r="N44" s="113">
        <f>JULIO!N44+AGOSTO!N44+SEPTIEMBRE!N44</f>
        <v>0</v>
      </c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JUNIO!O45</f>
        <v>0</v>
      </c>
      <c r="F45" s="361"/>
      <c r="G45" s="360">
        <f>JULIO!G45+AGOSTO!G45+SEPTIEMBRE!G45</f>
        <v>0</v>
      </c>
      <c r="H45" s="361"/>
      <c r="I45" s="134">
        <f>JULIO!I45+AGOSTO!I45+SEPTIEMBRE!I45</f>
        <v>0</v>
      </c>
      <c r="J45" s="135"/>
      <c r="K45" s="134">
        <f t="shared" si="16"/>
        <v>0</v>
      </c>
      <c r="L45" s="135"/>
      <c r="M45" s="113">
        <f>JULIO!M45+AGOSTO!M45+SEPTIEMBRE!M45</f>
        <v>0</v>
      </c>
      <c r="N45" s="113">
        <f>JULIO!N45+AGOSTO!N45+SEPTIEMBRE!N45</f>
        <v>0</v>
      </c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JUNIO!O46</f>
        <v>0</v>
      </c>
      <c r="F46" s="361"/>
      <c r="G46" s="360">
        <f>JULIO!G46+AGOSTO!G46+SEPTIEMBRE!G46</f>
        <v>0</v>
      </c>
      <c r="H46" s="361"/>
      <c r="I46" s="134">
        <f>JULIO!I46+AGOSTO!I46+SEPTIEMBRE!I46</f>
        <v>0</v>
      </c>
      <c r="J46" s="135"/>
      <c r="K46" s="134">
        <f t="shared" si="16"/>
        <v>0</v>
      </c>
      <c r="L46" s="135"/>
      <c r="M46" s="113">
        <f>JULIO!M46+AGOSTO!M46+SEPTIEMBRE!M46</f>
        <v>0</v>
      </c>
      <c r="N46" s="113">
        <f>JULIO!N46+AGOSTO!N46+SEPTIEMBRE!N46</f>
        <v>0</v>
      </c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JUNIO!O47</f>
        <v>0</v>
      </c>
      <c r="F47" s="361"/>
      <c r="G47" s="360">
        <f>JULIO!G47+AGOSTO!G47+SEPTIEMBRE!G47</f>
        <v>0</v>
      </c>
      <c r="H47" s="361"/>
      <c r="I47" s="134">
        <f>JULIO!I47+AGOSTO!I47+SEPTIEMBRE!I47</f>
        <v>0</v>
      </c>
      <c r="J47" s="135"/>
      <c r="K47" s="134">
        <f t="shared" si="16"/>
        <v>0</v>
      </c>
      <c r="L47" s="135"/>
      <c r="M47" s="113">
        <f>JULIO!M47+AGOSTO!M47+SEPTIEMBRE!M47</f>
        <v>0</v>
      </c>
      <c r="N47" s="113">
        <f>JULIO!N47+AGOSTO!N47+SEPTIEMBRE!N47</f>
        <v>0</v>
      </c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JUNIO!O48</f>
        <v>0</v>
      </c>
      <c r="F48" s="361"/>
      <c r="G48" s="360">
        <f>JULIO!G48+AGOSTO!G48+SEPTIEMBRE!G48</f>
        <v>0</v>
      </c>
      <c r="H48" s="361"/>
      <c r="I48" s="134">
        <f>JULIO!I48+AGOSTO!I48+SEPTIEMBRE!I48</f>
        <v>0</v>
      </c>
      <c r="J48" s="135"/>
      <c r="K48" s="134">
        <f t="shared" si="16"/>
        <v>0</v>
      </c>
      <c r="L48" s="135"/>
      <c r="M48" s="113">
        <f>JULIO!M48+AGOSTO!M48+SEPTIEMBRE!M48</f>
        <v>0</v>
      </c>
      <c r="N48" s="113">
        <f>JULIO!N48+AGOSTO!N48+SEPTIEMBRE!N48</f>
        <v>0</v>
      </c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JUNIO!O49</f>
        <v>0</v>
      </c>
      <c r="F49" s="361"/>
      <c r="G49" s="360">
        <f>JULIO!G49+AGOSTO!G49+SEPTIEMBRE!G49</f>
        <v>0</v>
      </c>
      <c r="H49" s="361"/>
      <c r="I49" s="134">
        <f>JULIO!I49+AGOSTO!I49+SEPTIEMBRE!I49</f>
        <v>0</v>
      </c>
      <c r="J49" s="135"/>
      <c r="K49" s="134">
        <f t="shared" si="16"/>
        <v>0</v>
      </c>
      <c r="L49" s="135"/>
      <c r="M49" s="113">
        <f>JULIO!M49+AGOSTO!M49+SEPTIEMBRE!M49</f>
        <v>0</v>
      </c>
      <c r="N49" s="113">
        <f>JULIO!N49+AGOSTO!N49+SEPTIEMBRE!N49</f>
        <v>0</v>
      </c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JUNIO!O50</f>
        <v>0</v>
      </c>
      <c r="F50" s="361"/>
      <c r="G50" s="360">
        <f>JULIO!G50+AGOSTO!G50+SEPTIEMBRE!G50</f>
        <v>0</v>
      </c>
      <c r="H50" s="361"/>
      <c r="I50" s="134">
        <f>JULIO!I50+AGOSTO!I50+SEPTIEMBRE!I50</f>
        <v>0</v>
      </c>
      <c r="J50" s="135"/>
      <c r="K50" s="134">
        <f t="shared" si="16"/>
        <v>0</v>
      </c>
      <c r="L50" s="135"/>
      <c r="M50" s="113">
        <f>JULIO!M50+AGOSTO!M50+SEPTIEMBRE!M50</f>
        <v>0</v>
      </c>
      <c r="N50" s="113">
        <f>JULIO!N50+AGOSTO!N50+SEPTIEMBRE!N50</f>
        <v>0</v>
      </c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JUNIO!O51</f>
        <v>0</v>
      </c>
      <c r="F51" s="308"/>
      <c r="G51" s="307">
        <f>JULIO!G51+AGOSTO!G51+SEPTIEMBRE!G51</f>
        <v>0</v>
      </c>
      <c r="H51" s="308"/>
      <c r="I51" s="307">
        <f>JULIO!I51+AGOSTO!I51+SEPTIEMBRE!I51</f>
        <v>0</v>
      </c>
      <c r="J51" s="308"/>
      <c r="K51" s="307">
        <f t="shared" si="16"/>
        <v>0</v>
      </c>
      <c r="L51" s="308"/>
      <c r="M51" s="114">
        <f>JULIO!M51+AGOSTO!M51+SEPTIEMBRE!M51</f>
        <v>0</v>
      </c>
      <c r="N51" s="114">
        <f>JULIO!N51+AGOSTO!N51+SEPTIEMBRE!N51</f>
        <v>0</v>
      </c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JUNIO!O52</f>
        <v>0</v>
      </c>
      <c r="F52" s="306"/>
      <c r="G52" s="305">
        <f>JULIO!G52+AGOSTO!G52+SEPTIEMBRE!G52</f>
        <v>0</v>
      </c>
      <c r="H52" s="306"/>
      <c r="I52" s="305">
        <f>JULIO!I52+AGOSTO!I52+SEPTIEMBRE!I52</f>
        <v>0</v>
      </c>
      <c r="J52" s="306"/>
      <c r="K52" s="305">
        <f>M94</f>
        <v>0</v>
      </c>
      <c r="L52" s="306"/>
      <c r="M52" s="115">
        <f>JULIO!M52+AGOSTO!M52+SEPTIEMBRE!M52</f>
        <v>0</v>
      </c>
      <c r="N52" s="115">
        <f>JULIO!N52+AGOSTO!N52+SEPTIEMBRE!N52</f>
        <v>0</v>
      </c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JUNIO!O54</f>
        <v>0</v>
      </c>
      <c r="F54" s="124"/>
      <c r="G54" s="124">
        <f>JULIO!G54+AGOSTO!G54+SEPTIEMBRE!G54</f>
        <v>0</v>
      </c>
      <c r="H54" s="124"/>
      <c r="I54" s="124">
        <f>JULIO!I54+AGOSTO!I54+SEPTIEMBRE!I54</f>
        <v>0</v>
      </c>
      <c r="J54" s="124"/>
      <c r="K54" s="124">
        <f>M96</f>
        <v>0</v>
      </c>
      <c r="L54" s="124"/>
      <c r="M54" s="86">
        <f>JULIO!M54+AGOSTO!M54+SEPTIEMBRE!M54</f>
        <v>0</v>
      </c>
      <c r="N54" s="86">
        <f>JULIO!N54+AGOSTO!N54+SEPTIEMBRE!N54</f>
        <v>0</v>
      </c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JUNIO!O56</f>
        <v>0</v>
      </c>
      <c r="F56" s="229"/>
      <c r="G56" s="229">
        <f>JULIO!G56+AGOSTO!G56+SEPTIEMBRE!G56</f>
        <v>0</v>
      </c>
      <c r="H56" s="229"/>
      <c r="I56" s="229">
        <f>JULIO!I56+AGOSTO!I56+SEPTIEMBRE!I56</f>
        <v>0</v>
      </c>
      <c r="J56" s="229"/>
      <c r="K56" s="229">
        <f t="shared" ref="K56:K58" si="18">M98</f>
        <v>0</v>
      </c>
      <c r="L56" s="229"/>
      <c r="M56" s="74">
        <f>JULIO!M56+AGOSTO!M56+SEPTIEMBRE!M56</f>
        <v>0</v>
      </c>
      <c r="N56" s="74">
        <f>JULIO!N56+AGOSTO!N56+SEPTIEMBRE!N56</f>
        <v>0</v>
      </c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JUNIO!O57</f>
        <v>0</v>
      </c>
      <c r="F57" s="229"/>
      <c r="G57" s="229">
        <f>JULIO!G57+AGOSTO!G57+SEPTIEMBRE!G57</f>
        <v>0</v>
      </c>
      <c r="H57" s="229"/>
      <c r="I57" s="229">
        <f>JULIO!I57+AGOSTO!I57+SEPTIEMBRE!I57</f>
        <v>0</v>
      </c>
      <c r="J57" s="229"/>
      <c r="K57" s="229">
        <f t="shared" si="18"/>
        <v>0</v>
      </c>
      <c r="L57" s="229"/>
      <c r="M57" s="74">
        <f>JULIO!M57+AGOSTO!M57+SEPTIEMBRE!M57</f>
        <v>0</v>
      </c>
      <c r="N57" s="74">
        <f>JULIO!N57+AGOSTO!N57+SEPTIEMBRE!N57</f>
        <v>0</v>
      </c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JUNIO!O58</f>
        <v>0</v>
      </c>
      <c r="F58" s="231"/>
      <c r="G58" s="231">
        <f>JULIO!G58+AGOSTO!G58+SEPTIEMBRE!G58</f>
        <v>0</v>
      </c>
      <c r="H58" s="231"/>
      <c r="I58" s="231">
        <f>JULIO!I58+AGOSTO!I58+SEPTIEMBRE!I58</f>
        <v>0</v>
      </c>
      <c r="J58" s="231"/>
      <c r="K58" s="231">
        <f t="shared" si="18"/>
        <v>0</v>
      </c>
      <c r="L58" s="231"/>
      <c r="M58" s="110">
        <f>JULIO!M58+AGOSTO!M58+SEPTIEMBRE!M58</f>
        <v>0</v>
      </c>
      <c r="N58" s="110">
        <f>JULIO!N58+AGOSTO!N58+SEPTIEMBRE!N58</f>
        <v>0</v>
      </c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JUNIO!O59</f>
        <v>0</v>
      </c>
      <c r="F59" s="316"/>
      <c r="G59" s="316">
        <f>JULIO!G59+AGOSTO!G59+SEPTIEMBRE!G59</f>
        <v>0</v>
      </c>
      <c r="H59" s="316"/>
      <c r="I59" s="316">
        <f>JULIO!I59+AGOSTO!I59+SEPTIEMBRE!I59</f>
        <v>0</v>
      </c>
      <c r="J59" s="316"/>
      <c r="K59" s="316">
        <f>M101</f>
        <v>0</v>
      </c>
      <c r="L59" s="316"/>
      <c r="M59" s="116">
        <f>JULIO!M59+AGOSTO!M59+SEPTIEMBRE!M59</f>
        <v>0</v>
      </c>
      <c r="N59" s="116">
        <f>JULIO!N59+AGOSTO!N59+SEPTIEMBRE!N59</f>
        <v>0</v>
      </c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JUNIO!O61</f>
        <v>0</v>
      </c>
      <c r="F61" s="135"/>
      <c r="G61" s="229">
        <f>JULIO!G61+AGOSTO!G61+SEPTIEMBRE!G61</f>
        <v>0</v>
      </c>
      <c r="H61" s="229"/>
      <c r="I61" s="229">
        <f>JULIO!I61+AGOSTO!I61+SEPTIEMBRE!I61</f>
        <v>0</v>
      </c>
      <c r="J61" s="229"/>
      <c r="K61" s="229">
        <f t="shared" ref="K61:K62" si="20">M103</f>
        <v>0</v>
      </c>
      <c r="L61" s="229"/>
      <c r="M61" s="74">
        <f>JULIO!M61+AGOSTO!M61+SEPTIEMBRE!M61</f>
        <v>0</v>
      </c>
      <c r="N61" s="74">
        <f>JULIO!N61+AGOSTO!N61+SEPTIEMBRE!N61</f>
        <v>0</v>
      </c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JUNIO!O62</f>
        <v>0</v>
      </c>
      <c r="F62" s="251"/>
      <c r="G62" s="124">
        <f>JULIO!G62+AGOSTO!G62+SEPTIEMBRE!G62</f>
        <v>0</v>
      </c>
      <c r="H62" s="124"/>
      <c r="I62" s="124">
        <f>JULIO!I62+AGOSTO!I62+SEPTIEMBRE!I62</f>
        <v>0</v>
      </c>
      <c r="J62" s="124"/>
      <c r="K62" s="124">
        <f t="shared" si="20"/>
        <v>0</v>
      </c>
      <c r="L62" s="124"/>
      <c r="M62" s="86">
        <f>JULIO!M62+AGOSTO!M62+SEPTIEMBRE!M62</f>
        <v>0</v>
      </c>
      <c r="N62" s="86">
        <f>JULIO!N62+AGOSTO!N62+SEPTIEMBRE!N62</f>
        <v>0</v>
      </c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74">
        <f>JULIO!E70+AGOSTO!E70+SEPTIEMBRE!E70</f>
        <v>0</v>
      </c>
      <c r="F70" s="74">
        <f>JULIO!F70+AGOSTO!F70+SEPTIEMBRE!F70</f>
        <v>0</v>
      </c>
      <c r="G70" s="74">
        <f>JULIO!G70+AGOSTO!G70+SEPTIEMBRE!G70</f>
        <v>0</v>
      </c>
      <c r="H70" s="103">
        <f>JULIO!H70+AGOSTO!H70+SEPTIEMBRE!H70</f>
        <v>0</v>
      </c>
      <c r="I70" s="103">
        <f>JULIO!I70+AGOSTO!I70+SEPTIEMBRE!I70</f>
        <v>0</v>
      </c>
      <c r="J70" s="74">
        <f>JULIO!J70+AGOSTO!J70+SEPTIEMBRE!J70</f>
        <v>0</v>
      </c>
      <c r="K70" s="74">
        <f>JULIO!K70+AGOSTO!K70+SEPTIEMBRE!K70</f>
        <v>0</v>
      </c>
      <c r="L70" s="74">
        <f>JULIO!L70+AGOSTO!L70+SEPTIEMBRE!L70</f>
        <v>0</v>
      </c>
      <c r="M70" s="13">
        <f>SUM(E70:L70)</f>
        <v>0</v>
      </c>
      <c r="N70" s="103">
        <f>JULIO!N70+AGOSTO!N70+SEPTIEMBRE!N70</f>
        <v>0</v>
      </c>
      <c r="O70" s="103">
        <f>JULIO!O70+AGOSTO!O70+SEPTIEMBRE!O70</f>
        <v>0</v>
      </c>
      <c r="P70" s="107">
        <f>JULIO!P70+AGOSTO!P70+SEPTIEMBRE!P70</f>
        <v>0</v>
      </c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74">
        <f>JULIO!E71+AGOSTO!E71+SEPTIEMBRE!E71</f>
        <v>0</v>
      </c>
      <c r="F71" s="74">
        <f>JULIO!F71+AGOSTO!F71+SEPTIEMBRE!F71</f>
        <v>0</v>
      </c>
      <c r="G71" s="74">
        <f>JULIO!G71+AGOSTO!G71+SEPTIEMBRE!G71</f>
        <v>0</v>
      </c>
      <c r="H71" s="103">
        <f>JULIO!H71+AGOSTO!H71+SEPTIEMBRE!H71</f>
        <v>0</v>
      </c>
      <c r="I71" s="103">
        <f>JULIO!I71+AGOSTO!I71+SEPTIEMBRE!I71</f>
        <v>0</v>
      </c>
      <c r="J71" s="74">
        <f>JULIO!J71+AGOSTO!J71+SEPTIEMBRE!J71</f>
        <v>0</v>
      </c>
      <c r="K71" s="74">
        <f>JULIO!K71+AGOSTO!K71+SEPTIEMBRE!K71</f>
        <v>0</v>
      </c>
      <c r="L71" s="74">
        <f>JULIO!L71+AGOSTO!L71+SEPTIEMBRE!L71</f>
        <v>0</v>
      </c>
      <c r="M71" s="13">
        <f t="shared" ref="M71:M104" si="23">SUM(E71:L71)</f>
        <v>0</v>
      </c>
      <c r="N71" s="103">
        <f>JULIO!N71+AGOSTO!N71+SEPTIEMBRE!N71</f>
        <v>0</v>
      </c>
      <c r="O71" s="103">
        <f>JULIO!O71+AGOSTO!O71+SEPTIEMBRE!O71</f>
        <v>0</v>
      </c>
      <c r="P71" s="107">
        <f>JULIO!P71+AGOSTO!P71+SEPTIEMBRE!P71</f>
        <v>0</v>
      </c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74">
        <f>JULIO!E72+AGOSTO!E72+SEPTIEMBRE!E72</f>
        <v>0</v>
      </c>
      <c r="F72" s="74">
        <f>JULIO!F72+AGOSTO!F72+SEPTIEMBRE!F72</f>
        <v>0</v>
      </c>
      <c r="G72" s="74">
        <f>JULIO!G72+AGOSTO!G72+SEPTIEMBRE!G72</f>
        <v>0</v>
      </c>
      <c r="H72" s="103">
        <f>JULIO!H72+AGOSTO!H72+SEPTIEMBRE!H72</f>
        <v>0</v>
      </c>
      <c r="I72" s="103">
        <f>JULIO!I72+AGOSTO!I72+SEPTIEMBRE!I72</f>
        <v>0</v>
      </c>
      <c r="J72" s="74">
        <f>JULIO!J72+AGOSTO!J72+SEPTIEMBRE!J72</f>
        <v>0</v>
      </c>
      <c r="K72" s="74">
        <f>JULIO!K72+AGOSTO!K72+SEPTIEMBRE!K72</f>
        <v>0</v>
      </c>
      <c r="L72" s="74">
        <f>JULIO!L72+AGOSTO!L72+SEPTIEMBRE!L72</f>
        <v>0</v>
      </c>
      <c r="M72" s="13">
        <f t="shared" si="23"/>
        <v>0</v>
      </c>
      <c r="N72" s="103">
        <f>JULIO!N72+AGOSTO!N72+SEPTIEMBRE!N72</f>
        <v>0</v>
      </c>
      <c r="O72" s="103">
        <f>JULIO!O72+AGOSTO!O72+SEPTIEMBRE!O72</f>
        <v>0</v>
      </c>
      <c r="P72" s="107">
        <f>JULIO!P72+AGOSTO!P72+SEPTIEMBRE!P72</f>
        <v>0</v>
      </c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74">
        <f>JULIO!E73+AGOSTO!E73+SEPTIEMBRE!E73</f>
        <v>0</v>
      </c>
      <c r="F73" s="74">
        <f>JULIO!F73+AGOSTO!F73+SEPTIEMBRE!F73</f>
        <v>0</v>
      </c>
      <c r="G73" s="74">
        <f>JULIO!G73+AGOSTO!G73+SEPTIEMBRE!G73</f>
        <v>0</v>
      </c>
      <c r="H73" s="103">
        <f>JULIO!H73+AGOSTO!H73+SEPTIEMBRE!H73</f>
        <v>0</v>
      </c>
      <c r="I73" s="103">
        <f>JULIO!I73+AGOSTO!I73+SEPTIEMBRE!I73</f>
        <v>0</v>
      </c>
      <c r="J73" s="74">
        <f>JULIO!J73+AGOSTO!J73+SEPTIEMBRE!J73</f>
        <v>0</v>
      </c>
      <c r="K73" s="74">
        <f>JULIO!K73+AGOSTO!K73+SEPTIEMBRE!K73</f>
        <v>0</v>
      </c>
      <c r="L73" s="74">
        <f>JULIO!L73+AGOSTO!L73+SEPTIEMBRE!L73</f>
        <v>0</v>
      </c>
      <c r="M73" s="13">
        <f t="shared" si="23"/>
        <v>0</v>
      </c>
      <c r="N73" s="103">
        <f>JULIO!N73+AGOSTO!N73+SEPTIEMBRE!N73</f>
        <v>0</v>
      </c>
      <c r="O73" s="103">
        <f>JULIO!O73+AGOSTO!O73+SEPTIEMBRE!O73</f>
        <v>0</v>
      </c>
      <c r="P73" s="107">
        <f>JULIO!P73+AGOSTO!P73+SEPTIEMBRE!P73</f>
        <v>0</v>
      </c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74">
        <f>JULIO!E74+AGOSTO!E74+SEPTIEMBRE!E74</f>
        <v>0</v>
      </c>
      <c r="F74" s="74">
        <f>JULIO!F74+AGOSTO!F74+SEPTIEMBRE!F74</f>
        <v>0</v>
      </c>
      <c r="G74" s="74">
        <f>JULIO!G74+AGOSTO!G74+SEPTIEMBRE!G74</f>
        <v>0</v>
      </c>
      <c r="H74" s="103">
        <f>JULIO!H74+AGOSTO!H74+SEPTIEMBRE!H74</f>
        <v>0</v>
      </c>
      <c r="I74" s="103">
        <f>JULIO!I74+AGOSTO!I74+SEPTIEMBRE!I74</f>
        <v>0</v>
      </c>
      <c r="J74" s="74">
        <f>JULIO!J74+AGOSTO!J74+SEPTIEMBRE!J74</f>
        <v>0</v>
      </c>
      <c r="K74" s="74">
        <f>JULIO!K74+AGOSTO!K74+SEPTIEMBRE!K74</f>
        <v>0</v>
      </c>
      <c r="L74" s="74">
        <f>JULIO!L74+AGOSTO!L74+SEPTIEMBRE!L74</f>
        <v>0</v>
      </c>
      <c r="M74" s="13">
        <f t="shared" si="23"/>
        <v>0</v>
      </c>
      <c r="N74" s="103">
        <f>JULIO!N74+AGOSTO!N74+SEPTIEMBRE!N74</f>
        <v>0</v>
      </c>
      <c r="O74" s="103">
        <f>JULIO!O74+AGOSTO!O74+SEPTIEMBRE!O74</f>
        <v>0</v>
      </c>
      <c r="P74" s="107">
        <f>JULIO!P74+AGOSTO!P74+SEPTIEMBRE!P74</f>
        <v>0</v>
      </c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74">
        <f>JULIO!E75+AGOSTO!E75+SEPTIEMBRE!E75</f>
        <v>0</v>
      </c>
      <c r="F75" s="74">
        <f>JULIO!F75+AGOSTO!F75+SEPTIEMBRE!F75</f>
        <v>0</v>
      </c>
      <c r="G75" s="74">
        <f>JULIO!G75+AGOSTO!G75+SEPTIEMBRE!G75</f>
        <v>0</v>
      </c>
      <c r="H75" s="103">
        <f>JULIO!H75+AGOSTO!H75+SEPTIEMBRE!H75</f>
        <v>0</v>
      </c>
      <c r="I75" s="103">
        <f>JULIO!I75+AGOSTO!I75+SEPTIEMBRE!I75</f>
        <v>0</v>
      </c>
      <c r="J75" s="74">
        <f>JULIO!J75+AGOSTO!J75+SEPTIEMBRE!J75</f>
        <v>0</v>
      </c>
      <c r="K75" s="74">
        <f>JULIO!K75+AGOSTO!K75+SEPTIEMBRE!K75</f>
        <v>0</v>
      </c>
      <c r="L75" s="74">
        <f>JULIO!L75+AGOSTO!L75+SEPTIEMBRE!L75</f>
        <v>0</v>
      </c>
      <c r="M75" s="13">
        <f t="shared" si="23"/>
        <v>0</v>
      </c>
      <c r="N75" s="103">
        <f>JULIO!N75+AGOSTO!N75+SEPTIEMBRE!N75</f>
        <v>0</v>
      </c>
      <c r="O75" s="103">
        <f>JULIO!O75+AGOSTO!O75+SEPTIEMBRE!O75</f>
        <v>0</v>
      </c>
      <c r="P75" s="107">
        <f>JULIO!P75+AGOSTO!P75+SEPTIEMBRE!P75</f>
        <v>0</v>
      </c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74">
        <f>JULIO!E76+AGOSTO!E76+SEPTIEMBRE!E76</f>
        <v>0</v>
      </c>
      <c r="F76" s="74">
        <f>JULIO!F76+AGOSTO!F76+SEPTIEMBRE!F76</f>
        <v>0</v>
      </c>
      <c r="G76" s="74">
        <f>JULIO!G76+AGOSTO!G76+SEPTIEMBRE!G76</f>
        <v>0</v>
      </c>
      <c r="H76" s="103">
        <f>JULIO!H76+AGOSTO!H76+SEPTIEMBRE!H76</f>
        <v>0</v>
      </c>
      <c r="I76" s="103">
        <f>JULIO!I76+AGOSTO!I76+SEPTIEMBRE!I76</f>
        <v>0</v>
      </c>
      <c r="J76" s="74">
        <f>JULIO!J76+AGOSTO!J76+SEPTIEMBRE!J76</f>
        <v>0</v>
      </c>
      <c r="K76" s="74">
        <f>JULIO!K76+AGOSTO!K76+SEPTIEMBRE!K76</f>
        <v>0</v>
      </c>
      <c r="L76" s="74">
        <f>JULIO!L76+AGOSTO!L76+SEPTIEMBRE!L76</f>
        <v>0</v>
      </c>
      <c r="M76" s="13">
        <f t="shared" si="23"/>
        <v>0</v>
      </c>
      <c r="N76" s="103">
        <f>JULIO!N76+AGOSTO!N76+SEPTIEMBRE!N76</f>
        <v>0</v>
      </c>
      <c r="O76" s="103">
        <f>JULIO!O76+AGOSTO!O76+SEPTIEMBRE!O76</f>
        <v>0</v>
      </c>
      <c r="P76" s="107">
        <f>JULIO!P76+AGOSTO!P76+SEPTIEMBRE!P76</f>
        <v>0</v>
      </c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74">
        <f>JULIO!E77+AGOSTO!E77+SEPTIEMBRE!E77</f>
        <v>0</v>
      </c>
      <c r="F77" s="74">
        <f>JULIO!F77+AGOSTO!F77+SEPTIEMBRE!F77</f>
        <v>0</v>
      </c>
      <c r="G77" s="74">
        <f>JULIO!G77+AGOSTO!G77+SEPTIEMBRE!G77</f>
        <v>0</v>
      </c>
      <c r="H77" s="103">
        <f>JULIO!H77+AGOSTO!H77+SEPTIEMBRE!H77</f>
        <v>0</v>
      </c>
      <c r="I77" s="103">
        <f>JULIO!I77+AGOSTO!I77+SEPTIEMBRE!I77</f>
        <v>0</v>
      </c>
      <c r="J77" s="74">
        <f>JULIO!J77+AGOSTO!J77+SEPTIEMBRE!J77</f>
        <v>0</v>
      </c>
      <c r="K77" s="74">
        <f>JULIO!K77+AGOSTO!K77+SEPTIEMBRE!K77</f>
        <v>0</v>
      </c>
      <c r="L77" s="74">
        <f>JULIO!L77+AGOSTO!L77+SEPTIEMBRE!L77</f>
        <v>0</v>
      </c>
      <c r="M77" s="13">
        <f t="shared" si="23"/>
        <v>0</v>
      </c>
      <c r="N77" s="103">
        <f>JULIO!N77+AGOSTO!N77+SEPTIEMBRE!N77</f>
        <v>0</v>
      </c>
      <c r="O77" s="103">
        <f>JULIO!O77+AGOSTO!O77+SEPTIEMBRE!O77</f>
        <v>0</v>
      </c>
      <c r="P77" s="107">
        <f>JULIO!P77+AGOSTO!P77+SEPTIEMBRE!P77</f>
        <v>0</v>
      </c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74">
        <f>JULIO!E78+AGOSTO!E78+SEPTIEMBRE!E78</f>
        <v>0</v>
      </c>
      <c r="F78" s="74">
        <f>JULIO!F78+AGOSTO!F78+SEPTIEMBRE!F78</f>
        <v>0</v>
      </c>
      <c r="G78" s="74">
        <f>JULIO!G78+AGOSTO!G78+SEPTIEMBRE!G78</f>
        <v>0</v>
      </c>
      <c r="H78" s="103">
        <f>JULIO!H78+AGOSTO!H78+SEPTIEMBRE!H78</f>
        <v>0</v>
      </c>
      <c r="I78" s="103">
        <f>JULIO!I78+AGOSTO!I78+SEPTIEMBRE!I78</f>
        <v>0</v>
      </c>
      <c r="J78" s="74">
        <f>JULIO!J78+AGOSTO!J78+SEPTIEMBRE!J78</f>
        <v>0</v>
      </c>
      <c r="K78" s="74">
        <f>JULIO!K78+AGOSTO!K78+SEPTIEMBRE!K78</f>
        <v>0</v>
      </c>
      <c r="L78" s="74">
        <f>JULIO!L78+AGOSTO!L78+SEPTIEMBRE!L78</f>
        <v>0</v>
      </c>
      <c r="M78" s="13">
        <f t="shared" si="23"/>
        <v>0</v>
      </c>
      <c r="N78" s="103">
        <f>JULIO!N78+AGOSTO!N78+SEPTIEMBRE!N78</f>
        <v>0</v>
      </c>
      <c r="O78" s="103">
        <f>JULIO!O78+AGOSTO!O78+SEPTIEMBRE!O78</f>
        <v>0</v>
      </c>
      <c r="P78" s="107">
        <f>JULIO!P78+AGOSTO!P78+SEPTIEMBRE!P78</f>
        <v>0</v>
      </c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86">
        <f>JULIO!E79+AGOSTO!E79+SEPTIEMBRE!E79</f>
        <v>0</v>
      </c>
      <c r="F79" s="86">
        <f>JULIO!F79+AGOSTO!F79+SEPTIEMBRE!F79</f>
        <v>0</v>
      </c>
      <c r="G79" s="86">
        <f>JULIO!G79+AGOSTO!G79+SEPTIEMBRE!G79</f>
        <v>0</v>
      </c>
      <c r="H79" s="108">
        <f>JULIO!H79+AGOSTO!H79+SEPTIEMBRE!H79</f>
        <v>0</v>
      </c>
      <c r="I79" s="108">
        <f>JULIO!I79+AGOSTO!I79+SEPTIEMBRE!I79</f>
        <v>0</v>
      </c>
      <c r="J79" s="86">
        <f>JULIO!J79+AGOSTO!J79+SEPTIEMBRE!J79</f>
        <v>0</v>
      </c>
      <c r="K79" s="86">
        <f>JULIO!K79+AGOSTO!K79+SEPTIEMBRE!K79</f>
        <v>0</v>
      </c>
      <c r="L79" s="86">
        <f>JULIO!L79+AGOSTO!L79+SEPTIEMBRE!L79</f>
        <v>0</v>
      </c>
      <c r="M79" s="55">
        <f t="shared" si="23"/>
        <v>0</v>
      </c>
      <c r="N79" s="108">
        <f>JULIO!N79+AGOSTO!N79+SEPTIEMBRE!N79</f>
        <v>0</v>
      </c>
      <c r="O79" s="108">
        <f>JULIO!O79+AGOSTO!O79+SEPTIEMBRE!O79</f>
        <v>0</v>
      </c>
      <c r="P79" s="109">
        <f>JULIO!P79+AGOSTO!P79+SEPTIEMBRE!P79</f>
        <v>0</v>
      </c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74">
        <f>JULIO!E81+AGOSTO!E81+SEPTIEMBRE!E81</f>
        <v>0</v>
      </c>
      <c r="F81" s="74">
        <f>JULIO!F81+AGOSTO!F81+SEPTIEMBRE!F81</f>
        <v>0</v>
      </c>
      <c r="G81" s="74">
        <f>JULIO!G81+AGOSTO!G81+SEPTIEMBRE!G81</f>
        <v>0</v>
      </c>
      <c r="H81" s="103">
        <f>JULIO!H81+AGOSTO!H81+SEPTIEMBRE!H81</f>
        <v>0</v>
      </c>
      <c r="I81" s="103">
        <f>JULIO!I81+AGOSTO!I81+SEPTIEMBRE!I81</f>
        <v>0</v>
      </c>
      <c r="J81" s="74">
        <f>JULIO!J81+AGOSTO!J81+SEPTIEMBRE!J81</f>
        <v>0</v>
      </c>
      <c r="K81" s="74">
        <f>JULIO!K81+AGOSTO!K81+SEPTIEMBRE!K81</f>
        <v>0</v>
      </c>
      <c r="L81" s="74">
        <f>JULIO!L81+AGOSTO!L81+SEPTIEMBRE!L81</f>
        <v>0</v>
      </c>
      <c r="M81" s="13">
        <f t="shared" si="23"/>
        <v>0</v>
      </c>
      <c r="N81" s="103">
        <f>JULIO!N81+AGOSTO!N81+SEPTIEMBRE!N81</f>
        <v>0</v>
      </c>
      <c r="O81" s="103">
        <f>JULIO!O81+AGOSTO!O81+SEPTIEMBRE!O81</f>
        <v>0</v>
      </c>
      <c r="P81" s="107">
        <f>JULIO!P81+AGOSTO!P81+SEPTIEMBRE!P81</f>
        <v>0</v>
      </c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74">
        <f>JULIO!E82+AGOSTO!E82+SEPTIEMBRE!E82</f>
        <v>0</v>
      </c>
      <c r="F82" s="74">
        <f>JULIO!F82+AGOSTO!F82+SEPTIEMBRE!F82</f>
        <v>0</v>
      </c>
      <c r="G82" s="74">
        <f>JULIO!G82+AGOSTO!G82+SEPTIEMBRE!G82</f>
        <v>0</v>
      </c>
      <c r="H82" s="103">
        <f>JULIO!H82+AGOSTO!H82+SEPTIEMBRE!H82</f>
        <v>0</v>
      </c>
      <c r="I82" s="103">
        <f>JULIO!I82+AGOSTO!I82+SEPTIEMBRE!I82</f>
        <v>0</v>
      </c>
      <c r="J82" s="74">
        <f>JULIO!J82+AGOSTO!J82+SEPTIEMBRE!J82</f>
        <v>0</v>
      </c>
      <c r="K82" s="74">
        <f>JULIO!K82+AGOSTO!K82+SEPTIEMBRE!K82</f>
        <v>0</v>
      </c>
      <c r="L82" s="74">
        <f>JULIO!L82+AGOSTO!L82+SEPTIEMBRE!L82</f>
        <v>0</v>
      </c>
      <c r="M82" s="13">
        <f t="shared" si="23"/>
        <v>0</v>
      </c>
      <c r="N82" s="103">
        <f>JULIO!N82+AGOSTO!N82+SEPTIEMBRE!N82</f>
        <v>0</v>
      </c>
      <c r="O82" s="103">
        <f>JULIO!O82+AGOSTO!O82+SEPTIEMBRE!O82</f>
        <v>0</v>
      </c>
      <c r="P82" s="107">
        <f>JULIO!P82+AGOSTO!P82+SEPTIEMBRE!P82</f>
        <v>0</v>
      </c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74">
        <f>JULIO!E83+AGOSTO!E83+SEPTIEMBRE!E83</f>
        <v>0</v>
      </c>
      <c r="F83" s="74">
        <f>JULIO!F83+AGOSTO!F83+SEPTIEMBRE!F83</f>
        <v>0</v>
      </c>
      <c r="G83" s="74">
        <f>JULIO!G83+AGOSTO!G83+SEPTIEMBRE!G83</f>
        <v>0</v>
      </c>
      <c r="H83" s="103">
        <f>JULIO!H83+AGOSTO!H83+SEPTIEMBRE!H83</f>
        <v>0</v>
      </c>
      <c r="I83" s="103">
        <f>JULIO!I83+AGOSTO!I83+SEPTIEMBRE!I83</f>
        <v>0</v>
      </c>
      <c r="J83" s="74">
        <f>JULIO!J83+AGOSTO!J83+SEPTIEMBRE!J83</f>
        <v>0</v>
      </c>
      <c r="K83" s="74">
        <f>JULIO!K83+AGOSTO!K83+SEPTIEMBRE!K83</f>
        <v>0</v>
      </c>
      <c r="L83" s="74">
        <f>JULIO!L83+AGOSTO!L83+SEPTIEMBRE!L83</f>
        <v>0</v>
      </c>
      <c r="M83" s="13">
        <f t="shared" si="23"/>
        <v>0</v>
      </c>
      <c r="N83" s="103">
        <f>JULIO!N83+AGOSTO!N83+SEPTIEMBRE!N83</f>
        <v>0</v>
      </c>
      <c r="O83" s="103">
        <f>JULIO!O83+AGOSTO!O83+SEPTIEMBRE!O83</f>
        <v>0</v>
      </c>
      <c r="P83" s="107">
        <f>JULIO!P83+AGOSTO!P83+SEPTIEMBRE!P83</f>
        <v>0</v>
      </c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74">
        <f>JULIO!E84+AGOSTO!E84+SEPTIEMBRE!E84</f>
        <v>0</v>
      </c>
      <c r="F84" s="74">
        <f>JULIO!F84+AGOSTO!F84+SEPTIEMBRE!F84</f>
        <v>0</v>
      </c>
      <c r="G84" s="74">
        <f>JULIO!G84+AGOSTO!G84+SEPTIEMBRE!G84</f>
        <v>0</v>
      </c>
      <c r="H84" s="103">
        <f>JULIO!H84+AGOSTO!H84+SEPTIEMBRE!H84</f>
        <v>0</v>
      </c>
      <c r="I84" s="103">
        <f>JULIO!I84+AGOSTO!I84+SEPTIEMBRE!I84</f>
        <v>0</v>
      </c>
      <c r="J84" s="74">
        <f>JULIO!J84+AGOSTO!J84+SEPTIEMBRE!J84</f>
        <v>0</v>
      </c>
      <c r="K84" s="74">
        <f>JULIO!K84+AGOSTO!K84+SEPTIEMBRE!K84</f>
        <v>0</v>
      </c>
      <c r="L84" s="74">
        <f>JULIO!L84+AGOSTO!L84+SEPTIEMBRE!L84</f>
        <v>0</v>
      </c>
      <c r="M84" s="13">
        <f t="shared" si="23"/>
        <v>0</v>
      </c>
      <c r="N84" s="103">
        <f>JULIO!N84+AGOSTO!N84+SEPTIEMBRE!N84</f>
        <v>0</v>
      </c>
      <c r="O84" s="103">
        <f>JULIO!O84+AGOSTO!O84+SEPTIEMBRE!O84</f>
        <v>0</v>
      </c>
      <c r="P84" s="107">
        <f>JULIO!P84+AGOSTO!P84+SEPTIEMBRE!P84</f>
        <v>0</v>
      </c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74">
        <f>JULIO!E85+AGOSTO!E85+SEPTIEMBRE!E85</f>
        <v>0</v>
      </c>
      <c r="F85" s="74">
        <f>JULIO!F85+AGOSTO!F85+SEPTIEMBRE!F85</f>
        <v>0</v>
      </c>
      <c r="G85" s="74">
        <f>JULIO!G85+AGOSTO!G85+SEPTIEMBRE!G85</f>
        <v>0</v>
      </c>
      <c r="H85" s="103">
        <f>JULIO!H85+AGOSTO!H85+SEPTIEMBRE!H85</f>
        <v>0</v>
      </c>
      <c r="I85" s="103">
        <f>JULIO!I85+AGOSTO!I85+SEPTIEMBRE!I85</f>
        <v>0</v>
      </c>
      <c r="J85" s="74">
        <f>JULIO!J85+AGOSTO!J85+SEPTIEMBRE!J85</f>
        <v>0</v>
      </c>
      <c r="K85" s="74">
        <f>JULIO!K85+AGOSTO!K85+SEPTIEMBRE!K85</f>
        <v>0</v>
      </c>
      <c r="L85" s="74">
        <f>JULIO!L85+AGOSTO!L85+SEPTIEMBRE!L85</f>
        <v>0</v>
      </c>
      <c r="M85" s="13">
        <f t="shared" si="23"/>
        <v>0</v>
      </c>
      <c r="N85" s="103">
        <f>JULIO!N85+AGOSTO!N85+SEPTIEMBRE!N85</f>
        <v>0</v>
      </c>
      <c r="O85" s="103">
        <f>JULIO!O85+AGOSTO!O85+SEPTIEMBRE!O85</f>
        <v>0</v>
      </c>
      <c r="P85" s="107">
        <f>JULIO!P85+AGOSTO!P85+SEPTIEMBRE!P85</f>
        <v>0</v>
      </c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74">
        <f>JULIO!E86+AGOSTO!E86+SEPTIEMBRE!E86</f>
        <v>0</v>
      </c>
      <c r="F86" s="74">
        <f>JULIO!F86+AGOSTO!F86+SEPTIEMBRE!F86</f>
        <v>0</v>
      </c>
      <c r="G86" s="74">
        <f>JULIO!G86+AGOSTO!G86+SEPTIEMBRE!G86</f>
        <v>0</v>
      </c>
      <c r="H86" s="103">
        <f>JULIO!H86+AGOSTO!H86+SEPTIEMBRE!H86</f>
        <v>0</v>
      </c>
      <c r="I86" s="103">
        <f>JULIO!I86+AGOSTO!I86+SEPTIEMBRE!I86</f>
        <v>0</v>
      </c>
      <c r="J86" s="74">
        <f>JULIO!J86+AGOSTO!J86+SEPTIEMBRE!J86</f>
        <v>0</v>
      </c>
      <c r="K86" s="74">
        <f>JULIO!K86+AGOSTO!K86+SEPTIEMBRE!K86</f>
        <v>0</v>
      </c>
      <c r="L86" s="74">
        <f>JULIO!L86+AGOSTO!L86+SEPTIEMBRE!L86</f>
        <v>0</v>
      </c>
      <c r="M86" s="13">
        <f t="shared" si="23"/>
        <v>0</v>
      </c>
      <c r="N86" s="103">
        <f>JULIO!N86+AGOSTO!N86+SEPTIEMBRE!N86</f>
        <v>0</v>
      </c>
      <c r="O86" s="103">
        <f>JULIO!O86+AGOSTO!O86+SEPTIEMBRE!O86</f>
        <v>0</v>
      </c>
      <c r="P86" s="107">
        <f>JULIO!P86+AGOSTO!P86+SEPTIEMBRE!P86</f>
        <v>0</v>
      </c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74">
        <f>JULIO!E87+AGOSTO!E87+SEPTIEMBRE!E87</f>
        <v>0</v>
      </c>
      <c r="F87" s="74">
        <f>JULIO!F87+AGOSTO!F87+SEPTIEMBRE!F87</f>
        <v>0</v>
      </c>
      <c r="G87" s="74">
        <f>JULIO!G87+AGOSTO!G87+SEPTIEMBRE!G87</f>
        <v>0</v>
      </c>
      <c r="H87" s="103">
        <f>JULIO!H87+AGOSTO!H87+SEPTIEMBRE!H87</f>
        <v>0</v>
      </c>
      <c r="I87" s="103">
        <f>JULIO!I87+AGOSTO!I87+SEPTIEMBRE!I87</f>
        <v>0</v>
      </c>
      <c r="J87" s="74">
        <f>JULIO!J87+AGOSTO!J87+SEPTIEMBRE!J87</f>
        <v>0</v>
      </c>
      <c r="K87" s="74">
        <f>JULIO!K87+AGOSTO!K87+SEPTIEMBRE!K87</f>
        <v>0</v>
      </c>
      <c r="L87" s="74">
        <f>JULIO!L87+AGOSTO!L87+SEPTIEMBRE!L87</f>
        <v>0</v>
      </c>
      <c r="M87" s="13">
        <f t="shared" si="23"/>
        <v>0</v>
      </c>
      <c r="N87" s="103">
        <f>JULIO!N87+AGOSTO!N87+SEPTIEMBRE!N87</f>
        <v>0</v>
      </c>
      <c r="O87" s="103">
        <f>JULIO!O87+AGOSTO!O87+SEPTIEMBRE!O87</f>
        <v>0</v>
      </c>
      <c r="P87" s="107">
        <f>JULIO!P87+AGOSTO!P87+SEPTIEMBRE!P87</f>
        <v>0</v>
      </c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74">
        <f>JULIO!E88+AGOSTO!E88+SEPTIEMBRE!E88</f>
        <v>0</v>
      </c>
      <c r="F88" s="74">
        <f>JULIO!F88+AGOSTO!F88+SEPTIEMBRE!F88</f>
        <v>0</v>
      </c>
      <c r="G88" s="74">
        <f>JULIO!G88+AGOSTO!G88+SEPTIEMBRE!G88</f>
        <v>0</v>
      </c>
      <c r="H88" s="103">
        <f>JULIO!H88+AGOSTO!H88+SEPTIEMBRE!H88</f>
        <v>0</v>
      </c>
      <c r="I88" s="103">
        <f>JULIO!I88+AGOSTO!I88+SEPTIEMBRE!I88</f>
        <v>0</v>
      </c>
      <c r="J88" s="74">
        <f>JULIO!J88+AGOSTO!J88+SEPTIEMBRE!J88</f>
        <v>0</v>
      </c>
      <c r="K88" s="74">
        <f>JULIO!K88+AGOSTO!K88+SEPTIEMBRE!K88</f>
        <v>0</v>
      </c>
      <c r="L88" s="74">
        <f>JULIO!L88+AGOSTO!L88+SEPTIEMBRE!L88</f>
        <v>0</v>
      </c>
      <c r="M88" s="13">
        <f t="shared" si="23"/>
        <v>0</v>
      </c>
      <c r="N88" s="103">
        <f>JULIO!N88+AGOSTO!N88+SEPTIEMBRE!N88</f>
        <v>0</v>
      </c>
      <c r="O88" s="103">
        <f>JULIO!O88+AGOSTO!O88+SEPTIEMBRE!O88</f>
        <v>0</v>
      </c>
      <c r="P88" s="107">
        <f>JULIO!P88+AGOSTO!P88+SEPTIEMBRE!P88</f>
        <v>0</v>
      </c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74">
        <f>JULIO!E89+AGOSTO!E89+SEPTIEMBRE!E89</f>
        <v>0</v>
      </c>
      <c r="F89" s="74">
        <f>JULIO!F89+AGOSTO!F89+SEPTIEMBRE!F89</f>
        <v>0</v>
      </c>
      <c r="G89" s="74">
        <f>JULIO!G89+AGOSTO!G89+SEPTIEMBRE!G89</f>
        <v>0</v>
      </c>
      <c r="H89" s="103">
        <f>JULIO!H89+AGOSTO!H89+SEPTIEMBRE!H89</f>
        <v>0</v>
      </c>
      <c r="I89" s="103">
        <f>JULIO!I89+AGOSTO!I89+SEPTIEMBRE!I89</f>
        <v>0</v>
      </c>
      <c r="J89" s="74">
        <f>JULIO!J89+AGOSTO!J89+SEPTIEMBRE!J89</f>
        <v>0</v>
      </c>
      <c r="K89" s="74">
        <f>JULIO!K89+AGOSTO!K89+SEPTIEMBRE!K89</f>
        <v>0</v>
      </c>
      <c r="L89" s="74">
        <f>JULIO!L89+AGOSTO!L89+SEPTIEMBRE!L89</f>
        <v>0</v>
      </c>
      <c r="M89" s="13">
        <f t="shared" si="23"/>
        <v>0</v>
      </c>
      <c r="N89" s="103">
        <f>JULIO!N89+AGOSTO!N89+SEPTIEMBRE!N89</f>
        <v>0</v>
      </c>
      <c r="O89" s="103">
        <f>JULIO!O89+AGOSTO!O89+SEPTIEMBRE!O89</f>
        <v>0</v>
      </c>
      <c r="P89" s="107">
        <f>JULIO!P89+AGOSTO!P89+SEPTIEMBRE!P89</f>
        <v>0</v>
      </c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110">
        <f>JULIO!E90+AGOSTO!E90+SEPTIEMBRE!E90</f>
        <v>0</v>
      </c>
      <c r="F90" s="110">
        <f>JULIO!F90+AGOSTO!F90+SEPTIEMBRE!F90</f>
        <v>0</v>
      </c>
      <c r="G90" s="110">
        <f>JULIO!G90+AGOSTO!G90+SEPTIEMBRE!G90</f>
        <v>0</v>
      </c>
      <c r="H90" s="111">
        <f>JULIO!H90+AGOSTO!H90+SEPTIEMBRE!H90</f>
        <v>0</v>
      </c>
      <c r="I90" s="111">
        <f>JULIO!I90+AGOSTO!I90+SEPTIEMBRE!I90</f>
        <v>0</v>
      </c>
      <c r="J90" s="110">
        <f>JULIO!J90+AGOSTO!J90+SEPTIEMBRE!J90</f>
        <v>0</v>
      </c>
      <c r="K90" s="110">
        <f>JULIO!K90+AGOSTO!K90+SEPTIEMBRE!K90</f>
        <v>0</v>
      </c>
      <c r="L90" s="110">
        <f>JULIO!L90+AGOSTO!L90+SEPTIEMBRE!L90</f>
        <v>0</v>
      </c>
      <c r="M90" s="13">
        <f t="shared" si="23"/>
        <v>0</v>
      </c>
      <c r="N90" s="111">
        <f>JULIO!N90+AGOSTO!N90+SEPTIEMBRE!N90</f>
        <v>0</v>
      </c>
      <c r="O90" s="111">
        <f>JULIO!O90+AGOSTO!O90+SEPTIEMBRE!O90</f>
        <v>0</v>
      </c>
      <c r="P90" s="112">
        <f>JULIO!P90+AGOSTO!P90+SEPTIEMBRE!P90</f>
        <v>0</v>
      </c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110">
        <f>JULIO!E91+AGOSTO!E91+SEPTIEMBRE!E91</f>
        <v>0</v>
      </c>
      <c r="F91" s="110">
        <f>JULIO!F91+AGOSTO!F91+SEPTIEMBRE!F91</f>
        <v>0</v>
      </c>
      <c r="G91" s="110">
        <f>JULIO!G91+AGOSTO!G91+SEPTIEMBRE!G91</f>
        <v>0</v>
      </c>
      <c r="H91" s="111">
        <f>JULIO!H91+AGOSTO!H91+SEPTIEMBRE!H91</f>
        <v>0</v>
      </c>
      <c r="I91" s="111">
        <f>JULIO!I91+AGOSTO!I91+SEPTIEMBRE!I91</f>
        <v>0</v>
      </c>
      <c r="J91" s="110">
        <f>JULIO!J91+AGOSTO!J91+SEPTIEMBRE!J91</f>
        <v>0</v>
      </c>
      <c r="K91" s="110">
        <f>JULIO!K91+AGOSTO!K91+SEPTIEMBRE!K91</f>
        <v>0</v>
      </c>
      <c r="L91" s="110">
        <f>JULIO!L91+AGOSTO!L91+SEPTIEMBRE!L91</f>
        <v>0</v>
      </c>
      <c r="M91" s="13">
        <f t="shared" si="23"/>
        <v>0</v>
      </c>
      <c r="N91" s="111">
        <f>JULIO!N91+AGOSTO!N91+SEPTIEMBRE!N91</f>
        <v>0</v>
      </c>
      <c r="O91" s="111">
        <f>JULIO!O91+AGOSTO!O91+SEPTIEMBRE!O91</f>
        <v>0</v>
      </c>
      <c r="P91" s="112">
        <f>JULIO!P91+AGOSTO!P91+SEPTIEMBRE!P91</f>
        <v>0</v>
      </c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110">
        <f>JULIO!E92+AGOSTO!E92+SEPTIEMBRE!E92</f>
        <v>0</v>
      </c>
      <c r="F92" s="110">
        <f>JULIO!F92+AGOSTO!F92+SEPTIEMBRE!F92</f>
        <v>0</v>
      </c>
      <c r="G92" s="110">
        <f>JULIO!G92+AGOSTO!G92+SEPTIEMBRE!G92</f>
        <v>0</v>
      </c>
      <c r="H92" s="111">
        <f>JULIO!H92+AGOSTO!H92+SEPTIEMBRE!H92</f>
        <v>0</v>
      </c>
      <c r="I92" s="111">
        <f>JULIO!I92+AGOSTO!I92+SEPTIEMBRE!I92</f>
        <v>0</v>
      </c>
      <c r="J92" s="110">
        <f>JULIO!J92+AGOSTO!J92+SEPTIEMBRE!J92</f>
        <v>0</v>
      </c>
      <c r="K92" s="110">
        <f>JULIO!K92+AGOSTO!K92+SEPTIEMBRE!K92</f>
        <v>0</v>
      </c>
      <c r="L92" s="110">
        <f>JULIO!L92+AGOSTO!L92+SEPTIEMBRE!L92</f>
        <v>0</v>
      </c>
      <c r="M92" s="13">
        <f t="shared" si="23"/>
        <v>0</v>
      </c>
      <c r="N92" s="111">
        <f>JULIO!N92+AGOSTO!N92+SEPTIEMBRE!N92</f>
        <v>0</v>
      </c>
      <c r="O92" s="111">
        <f>JULIO!O92+AGOSTO!O92+SEPTIEMBRE!O92</f>
        <v>0</v>
      </c>
      <c r="P92" s="112">
        <f>JULIO!P92+AGOSTO!P92+SEPTIEMBRE!P92</f>
        <v>0</v>
      </c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86">
        <f>JULIO!E93+AGOSTO!E93+SEPTIEMBRE!E93</f>
        <v>0</v>
      </c>
      <c r="F93" s="86">
        <f>JULIO!F93+AGOSTO!F93+SEPTIEMBRE!F93</f>
        <v>0</v>
      </c>
      <c r="G93" s="86">
        <f>JULIO!G93+AGOSTO!G93+SEPTIEMBRE!G93</f>
        <v>0</v>
      </c>
      <c r="H93" s="108">
        <f>JULIO!H93+AGOSTO!H93+SEPTIEMBRE!H93</f>
        <v>0</v>
      </c>
      <c r="I93" s="108">
        <f>JULIO!I93+AGOSTO!I93+SEPTIEMBRE!I93</f>
        <v>0</v>
      </c>
      <c r="J93" s="86">
        <f>JULIO!J93+AGOSTO!J93+SEPTIEMBRE!J93</f>
        <v>0</v>
      </c>
      <c r="K93" s="86">
        <f>JULIO!K93+AGOSTO!K93+SEPTIEMBRE!K93</f>
        <v>0</v>
      </c>
      <c r="L93" s="86">
        <f>JULIO!L93+AGOSTO!L93+SEPTIEMBRE!L93</f>
        <v>0</v>
      </c>
      <c r="M93" s="55">
        <f t="shared" si="23"/>
        <v>0</v>
      </c>
      <c r="N93" s="108">
        <f>JULIO!N93+AGOSTO!N93+SEPTIEMBRE!N93</f>
        <v>0</v>
      </c>
      <c r="O93" s="108">
        <f>JULIO!O93+AGOSTO!O93+SEPTIEMBRE!O93</f>
        <v>0</v>
      </c>
      <c r="P93" s="109">
        <f>JULIO!P93+AGOSTO!P93+SEPTIEMBRE!P93</f>
        <v>0</v>
      </c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86">
        <f>JULIO!E94+AGOSTO!E94+SEPTIEMBRE!E94</f>
        <v>0</v>
      </c>
      <c r="F94" s="86">
        <f>JULIO!F94+AGOSTO!F94+SEPTIEMBRE!F94</f>
        <v>0</v>
      </c>
      <c r="G94" s="86">
        <f>JULIO!G94+AGOSTO!G94+SEPTIEMBRE!G94</f>
        <v>0</v>
      </c>
      <c r="H94" s="108">
        <f>JULIO!H94+AGOSTO!H94+SEPTIEMBRE!H94</f>
        <v>0</v>
      </c>
      <c r="I94" s="108">
        <f>JULIO!I94+AGOSTO!I94+SEPTIEMBRE!I94</f>
        <v>0</v>
      </c>
      <c r="J94" s="86">
        <f>JULIO!J94+AGOSTO!J94+SEPTIEMBRE!J94</f>
        <v>0</v>
      </c>
      <c r="K94" s="86">
        <f>JULIO!K94+AGOSTO!K94+SEPTIEMBRE!K94</f>
        <v>0</v>
      </c>
      <c r="L94" s="86">
        <f>JULIO!L94+AGOSTO!L94+SEPTIEMBRE!L94</f>
        <v>0</v>
      </c>
      <c r="M94" s="55">
        <f t="shared" si="23"/>
        <v>0</v>
      </c>
      <c r="N94" s="108">
        <f>JULIO!N94+AGOSTO!N94+SEPTIEMBRE!N94</f>
        <v>0</v>
      </c>
      <c r="O94" s="108">
        <f>JULIO!O94+AGOSTO!O94+SEPTIEMBRE!O94</f>
        <v>0</v>
      </c>
      <c r="P94" s="109">
        <f>JULIO!P94+AGOSTO!P94+SEPTIEMBRE!P94</f>
        <v>0</v>
      </c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74">
        <f>JULIO!E96+AGOSTO!E96+SEPTIEMBRE!E96</f>
        <v>0</v>
      </c>
      <c r="F96" s="74">
        <f>JULIO!F96+AGOSTO!F96+SEPTIEMBRE!F96</f>
        <v>0</v>
      </c>
      <c r="G96" s="74">
        <f>JULIO!G96+AGOSTO!G96+SEPTIEMBRE!G96</f>
        <v>0</v>
      </c>
      <c r="H96" s="103">
        <f>JULIO!H96+AGOSTO!H96+SEPTIEMBRE!H96</f>
        <v>0</v>
      </c>
      <c r="I96" s="103">
        <f>JULIO!I96+AGOSTO!I96+SEPTIEMBRE!I96</f>
        <v>0</v>
      </c>
      <c r="J96" s="74">
        <f>JULIO!J96+AGOSTO!J96+SEPTIEMBRE!J96</f>
        <v>0</v>
      </c>
      <c r="K96" s="74">
        <f>JULIO!K96+AGOSTO!K96+SEPTIEMBRE!K96</f>
        <v>0</v>
      </c>
      <c r="L96" s="74">
        <f>JULIO!L96+AGOSTO!L96+SEPTIEMBRE!L96</f>
        <v>0</v>
      </c>
      <c r="M96" s="13">
        <f>SUM(E96:L96)</f>
        <v>0</v>
      </c>
      <c r="N96" s="103">
        <f>JULIO!N96+AGOSTO!N96+SEPTIEMBRE!N96</f>
        <v>0</v>
      </c>
      <c r="O96" s="103">
        <f>JULIO!O96+AGOSTO!O96+SEPTIEMBRE!O96</f>
        <v>0</v>
      </c>
      <c r="P96" s="107">
        <f>JULIO!P96+AGOSTO!P96+SEPTIEMBRE!P96</f>
        <v>0</v>
      </c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74">
        <f>JULIO!E98+AGOSTO!E98+SEPTIEMBRE!E98</f>
        <v>0</v>
      </c>
      <c r="F98" s="74">
        <f>JULIO!F98+AGOSTO!F98+SEPTIEMBRE!F98</f>
        <v>0</v>
      </c>
      <c r="G98" s="74">
        <f>JULIO!G98+AGOSTO!G98+SEPTIEMBRE!G98</f>
        <v>0</v>
      </c>
      <c r="H98" s="103">
        <f>JULIO!H98+AGOSTO!H98+SEPTIEMBRE!H98</f>
        <v>0</v>
      </c>
      <c r="I98" s="103">
        <f>JULIO!I98+AGOSTO!I98+SEPTIEMBRE!I98</f>
        <v>0</v>
      </c>
      <c r="J98" s="74">
        <f>JULIO!J98+AGOSTO!J98+SEPTIEMBRE!J98</f>
        <v>0</v>
      </c>
      <c r="K98" s="74">
        <f>JULIO!K98+AGOSTO!K98+SEPTIEMBRE!K98</f>
        <v>0</v>
      </c>
      <c r="L98" s="74">
        <f>JULIO!L98+AGOSTO!L98+SEPTIEMBRE!L98</f>
        <v>0</v>
      </c>
      <c r="M98" s="13">
        <f t="shared" si="23"/>
        <v>0</v>
      </c>
      <c r="N98" s="103">
        <f>JULIO!N98+AGOSTO!N98+SEPTIEMBRE!N98</f>
        <v>0</v>
      </c>
      <c r="O98" s="103">
        <f>JULIO!O98+AGOSTO!O98+SEPTIEMBRE!O98</f>
        <v>0</v>
      </c>
      <c r="P98" s="107">
        <f>JULIO!P98+AGOSTO!P98+SEPTIEMBRE!P98</f>
        <v>0</v>
      </c>
    </row>
    <row r="99" spans="1:18" s="3" customFormat="1" ht="17.25" customHeight="1" x14ac:dyDescent="0.2">
      <c r="A99" s="150"/>
      <c r="B99" s="149" t="s">
        <v>78</v>
      </c>
      <c r="C99" s="149"/>
      <c r="D99" s="149"/>
      <c r="E99" s="74">
        <f>JULIO!E99+AGOSTO!E99+SEPTIEMBRE!E99</f>
        <v>0</v>
      </c>
      <c r="F99" s="74">
        <f>JULIO!F99+AGOSTO!F99+SEPTIEMBRE!F99</f>
        <v>0</v>
      </c>
      <c r="G99" s="74">
        <f>JULIO!G99+AGOSTO!G99+SEPTIEMBRE!G99</f>
        <v>0</v>
      </c>
      <c r="H99" s="103">
        <f>JULIO!H99+AGOSTO!H99+SEPTIEMBRE!H99</f>
        <v>0</v>
      </c>
      <c r="I99" s="103">
        <f>JULIO!I99+AGOSTO!I99+SEPTIEMBRE!I99</f>
        <v>0</v>
      </c>
      <c r="J99" s="74">
        <f>JULIO!J99+AGOSTO!J99+SEPTIEMBRE!J99</f>
        <v>0</v>
      </c>
      <c r="K99" s="74">
        <f>JULIO!K99+AGOSTO!K99+SEPTIEMBRE!K99</f>
        <v>0</v>
      </c>
      <c r="L99" s="74">
        <f>JULIO!L99+AGOSTO!L99+SEPTIEMBRE!L99</f>
        <v>0</v>
      </c>
      <c r="M99" s="13">
        <f t="shared" si="23"/>
        <v>0</v>
      </c>
      <c r="N99" s="103">
        <f>JULIO!N99+AGOSTO!N99+SEPTIEMBRE!N99</f>
        <v>0</v>
      </c>
      <c r="O99" s="103">
        <f>JULIO!O99+AGOSTO!O99+SEPTIEMBRE!O99</f>
        <v>0</v>
      </c>
      <c r="P99" s="107">
        <f>JULIO!P99+AGOSTO!P99+SEPTIEMBRE!P99</f>
        <v>0</v>
      </c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74">
        <f>JULIO!E100+AGOSTO!E100+SEPTIEMBRE!E100</f>
        <v>0</v>
      </c>
      <c r="F100" s="74">
        <f>JULIO!F100+AGOSTO!F100+SEPTIEMBRE!F100</f>
        <v>0</v>
      </c>
      <c r="G100" s="74">
        <f>JULIO!G100+AGOSTO!G100+SEPTIEMBRE!G100</f>
        <v>0</v>
      </c>
      <c r="H100" s="103">
        <f>JULIO!H100+AGOSTO!H100+SEPTIEMBRE!H100</f>
        <v>0</v>
      </c>
      <c r="I100" s="103">
        <f>JULIO!I100+AGOSTO!I100+SEPTIEMBRE!I100</f>
        <v>0</v>
      </c>
      <c r="J100" s="74">
        <f>JULIO!J100+AGOSTO!J100+SEPTIEMBRE!J100</f>
        <v>0</v>
      </c>
      <c r="K100" s="74">
        <f>JULIO!K100+AGOSTO!K100+SEPTIEMBRE!K100</f>
        <v>0</v>
      </c>
      <c r="L100" s="74">
        <f>JULIO!L100+AGOSTO!L100+SEPTIEMBRE!L100</f>
        <v>0</v>
      </c>
      <c r="M100" s="13">
        <f t="shared" si="23"/>
        <v>0</v>
      </c>
      <c r="N100" s="103">
        <f>JULIO!N100+AGOSTO!N100+SEPTIEMBRE!N100</f>
        <v>0</v>
      </c>
      <c r="O100" s="103">
        <f>JULIO!O100+AGOSTO!O100+SEPTIEMBRE!O100</f>
        <v>0</v>
      </c>
      <c r="P100" s="107">
        <f>JULIO!P100+AGOSTO!P100+SEPTIEMBRE!P100</f>
        <v>0</v>
      </c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86">
        <f>JULIO!E101+AGOSTO!E101+SEPTIEMBRE!E101</f>
        <v>0</v>
      </c>
      <c r="F101" s="86">
        <f>JULIO!F101+AGOSTO!F101+SEPTIEMBRE!F101</f>
        <v>0</v>
      </c>
      <c r="G101" s="86">
        <f>JULIO!G101+AGOSTO!G101+SEPTIEMBRE!G101</f>
        <v>0</v>
      </c>
      <c r="H101" s="108">
        <f>JULIO!H101+AGOSTO!H101+SEPTIEMBRE!H101</f>
        <v>0</v>
      </c>
      <c r="I101" s="108">
        <f>JULIO!I101+AGOSTO!I101+SEPTIEMBRE!I101</f>
        <v>0</v>
      </c>
      <c r="J101" s="86">
        <f>JULIO!J101+AGOSTO!J101+SEPTIEMBRE!J101</f>
        <v>0</v>
      </c>
      <c r="K101" s="86">
        <f>JULIO!K101+AGOSTO!K101+SEPTIEMBRE!K101</f>
        <v>0</v>
      </c>
      <c r="L101" s="86">
        <f>JULIO!L101+AGOSTO!L101+SEPTIEMBRE!L101</f>
        <v>0</v>
      </c>
      <c r="M101" s="55">
        <f t="shared" si="23"/>
        <v>0</v>
      </c>
      <c r="N101" s="108">
        <f>JULIO!N101+AGOSTO!N101+SEPTIEMBRE!N101</f>
        <v>0</v>
      </c>
      <c r="O101" s="108">
        <f>JULIO!O101+AGOSTO!O101+SEPTIEMBRE!O101</f>
        <v>0</v>
      </c>
      <c r="P101" s="109">
        <f>JULIO!P101+AGOSTO!P101+SEPTIEMBRE!P101</f>
        <v>0</v>
      </c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74">
        <f>JULIO!E103+AGOSTO!E103+SEPTIEMBRE!E103</f>
        <v>0</v>
      </c>
      <c r="F103" s="74">
        <f>JULIO!F103+AGOSTO!F103+SEPTIEMBRE!F103</f>
        <v>0</v>
      </c>
      <c r="G103" s="74">
        <f>JULIO!G103+AGOSTO!G103+SEPTIEMBRE!G103</f>
        <v>0</v>
      </c>
      <c r="H103" s="103">
        <f>JULIO!H103+AGOSTO!H103+SEPTIEMBRE!H103</f>
        <v>0</v>
      </c>
      <c r="I103" s="103">
        <f>JULIO!I103+AGOSTO!I103+SEPTIEMBRE!I103</f>
        <v>0</v>
      </c>
      <c r="J103" s="74">
        <f>JULIO!J103+AGOSTO!J103+SEPTIEMBRE!J103</f>
        <v>0</v>
      </c>
      <c r="K103" s="74">
        <f>JULIO!K103+AGOSTO!K103+SEPTIEMBRE!K103</f>
        <v>0</v>
      </c>
      <c r="L103" s="74">
        <f>JULIO!L103+AGOSTO!L103+SEPTIEMBRE!L103</f>
        <v>0</v>
      </c>
      <c r="M103" s="13">
        <f t="shared" si="23"/>
        <v>0</v>
      </c>
      <c r="N103" s="103">
        <f>JULIO!N103+AGOSTO!N103+SEPTIEMBRE!N103</f>
        <v>0</v>
      </c>
      <c r="O103" s="103">
        <f>JULIO!O103+AGOSTO!O103+SEPTIEMBRE!O103</f>
        <v>0</v>
      </c>
      <c r="P103" s="107">
        <f>JULIO!P103+AGOSTO!P103+SEPTIEMBRE!P103</f>
        <v>0</v>
      </c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74">
        <f>JULIO!E104+AGOSTO!E104+SEPTIEMBRE!E104</f>
        <v>0</v>
      </c>
      <c r="F104" s="74">
        <f>JULIO!F104+AGOSTO!F104+SEPTIEMBRE!F104</f>
        <v>0</v>
      </c>
      <c r="G104" s="74">
        <f>JULIO!G104+AGOSTO!G104+SEPTIEMBRE!G104</f>
        <v>0</v>
      </c>
      <c r="H104" s="103">
        <f>JULIO!H104+AGOSTO!H104+SEPTIEMBRE!H104</f>
        <v>0</v>
      </c>
      <c r="I104" s="103">
        <f>JULIO!I104+AGOSTO!I104+SEPTIEMBRE!I104</f>
        <v>0</v>
      </c>
      <c r="J104" s="74">
        <f>JULIO!J104+AGOSTO!J104+SEPTIEMBRE!J104</f>
        <v>0</v>
      </c>
      <c r="K104" s="74">
        <f>JULIO!K104+AGOSTO!K104+SEPTIEMBRE!K104</f>
        <v>0</v>
      </c>
      <c r="L104" s="74">
        <f>JULIO!L104+AGOSTO!L104+SEPTIEMBRE!L104</f>
        <v>0</v>
      </c>
      <c r="M104" s="13">
        <f t="shared" si="23"/>
        <v>0</v>
      </c>
      <c r="N104" s="103">
        <f>JULIO!N104+AGOSTO!N104+SEPTIEMBRE!N104</f>
        <v>0</v>
      </c>
      <c r="O104" s="103">
        <f>JULIO!O104+AGOSTO!O104+SEPTIEMBRE!O104</f>
        <v>0</v>
      </c>
      <c r="P104" s="107">
        <f>JULIO!P104+AGOSTO!P104+SEPTIEMBRE!P104</f>
        <v>0</v>
      </c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105">
        <f>JULIO!D111+AGOSTO!D111+SEPTIEMBRE!D111</f>
        <v>0</v>
      </c>
      <c r="E111" s="74">
        <f>JULIO!E111+AGOSTO!E111+SEPTIEMBRE!E111</f>
        <v>0</v>
      </c>
      <c r="F111" s="103">
        <f>JULIO!F111+AGOSTO!F111+SEPTIEMBRE!F111</f>
        <v>0</v>
      </c>
      <c r="G111" s="103">
        <f>JULIO!G111+AGOSTO!G111+SEPTIEMBRE!G111</f>
        <v>0</v>
      </c>
      <c r="H111" s="103">
        <f>JULIO!H111+AGOSTO!H111+SEPTIEMBRE!H111</f>
        <v>0</v>
      </c>
      <c r="I111" s="103">
        <f>JULIO!I111+AGOSTO!I111+SEPTIEMBRE!I111</f>
        <v>0</v>
      </c>
      <c r="J111" s="103">
        <f>JULIO!J111+AGOSTO!J111+SEPTIEMBRE!J111</f>
        <v>0</v>
      </c>
      <c r="K111" s="103">
        <f>JULIO!K111+AGOSTO!K111+SEPTIEMBRE!K111</f>
        <v>0</v>
      </c>
      <c r="L111" s="103">
        <f>JULIO!L111+AGOSTO!L111+SEPTIEMBRE!L111</f>
        <v>0</v>
      </c>
      <c r="M111" s="103">
        <f>JULIO!M111+AGOSTO!M111+SEPTIEMBRE!M111</f>
        <v>0</v>
      </c>
      <c r="N111" s="103">
        <f>JULIO!N111+AGOSTO!N111+SEPTIEMBRE!N111</f>
        <v>0</v>
      </c>
      <c r="O111" s="103">
        <f>JULIO!O111+AGOSTO!O111+SEPTIEMBRE!O111</f>
        <v>0</v>
      </c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105">
        <f>JULIO!D112+AGOSTO!D112+SEPTIEMBRE!D112</f>
        <v>0</v>
      </c>
      <c r="E112" s="74">
        <f>JULIO!E112+AGOSTO!E112+SEPTIEMBRE!E112</f>
        <v>0</v>
      </c>
      <c r="F112" s="103">
        <f>JULIO!F112+AGOSTO!F112+SEPTIEMBRE!F112</f>
        <v>0</v>
      </c>
      <c r="G112" s="103">
        <f>JULIO!G112+AGOSTO!G112+SEPTIEMBRE!G112</f>
        <v>0</v>
      </c>
      <c r="H112" s="103">
        <f>JULIO!H112+AGOSTO!H112+SEPTIEMBRE!H112</f>
        <v>0</v>
      </c>
      <c r="I112" s="103">
        <f>JULIO!I112+AGOSTO!I112+SEPTIEMBRE!I112</f>
        <v>0</v>
      </c>
      <c r="J112" s="103">
        <f>JULIO!J112+AGOSTO!J112+SEPTIEMBRE!J112</f>
        <v>0</v>
      </c>
      <c r="K112" s="103">
        <f>JULIO!K112+AGOSTO!K112+SEPTIEMBRE!K112</f>
        <v>0</v>
      </c>
      <c r="L112" s="103">
        <f>JULIO!L112+AGOSTO!L112+SEPTIEMBRE!L112</f>
        <v>0</v>
      </c>
      <c r="M112" s="103">
        <f>JULIO!M112+AGOSTO!M112+SEPTIEMBRE!M112</f>
        <v>0</v>
      </c>
      <c r="N112" s="103">
        <f>JULIO!N112+AGOSTO!N112+SEPTIEMBRE!N112</f>
        <v>0</v>
      </c>
      <c r="O112" s="103">
        <f>JULIO!O112+AGOSTO!O112+SEPTIEMBRE!O112</f>
        <v>0</v>
      </c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106">
        <f>JULIO!D113+AGOSTO!D113+SEPTIEMBRE!D113</f>
        <v>0</v>
      </c>
      <c r="E113" s="74">
        <f>JULIO!E113+AGOSTO!E113+SEPTIEMBRE!E113</f>
        <v>0</v>
      </c>
      <c r="F113" s="103">
        <f>JULIO!F113+AGOSTO!F113+SEPTIEMBRE!F113</f>
        <v>0</v>
      </c>
      <c r="G113" s="103">
        <f>JULIO!G113+AGOSTO!G113+SEPTIEMBRE!G113</f>
        <v>0</v>
      </c>
      <c r="H113" s="103">
        <f>JULIO!H113+AGOSTO!H113+SEPTIEMBRE!H113</f>
        <v>0</v>
      </c>
      <c r="I113" s="103">
        <f>JULIO!I113+AGOSTO!I113+SEPTIEMBRE!I113</f>
        <v>0</v>
      </c>
      <c r="J113" s="103">
        <f>JULIO!J113+AGOSTO!J113+SEPTIEMBRE!J113</f>
        <v>0</v>
      </c>
      <c r="K113" s="103">
        <f>JULIO!K113+AGOSTO!K113+SEPTIEMBRE!K113</f>
        <v>0</v>
      </c>
      <c r="L113" s="103">
        <f>JULIO!L113+AGOSTO!L113+SEPTIEMBRE!L113</f>
        <v>0</v>
      </c>
      <c r="M113" s="103">
        <f>JULIO!M113+AGOSTO!M113+SEPTIEMBRE!M113</f>
        <v>0</v>
      </c>
      <c r="N113" s="103">
        <f>JULIO!N113+AGOSTO!N113+SEPTIEMBRE!N113</f>
        <v>0</v>
      </c>
      <c r="O113" s="103">
        <f>JULIO!O113+AGOSTO!O113+SEPTIEMBRE!O113</f>
        <v>0</v>
      </c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366">
        <f>JULIO!F116+AGOSTO!F116+SEPTIEMBRE!F116</f>
        <v>0</v>
      </c>
      <c r="G116" s="366">
        <f>ENERO!G116+FEBRERO!G116+MARZO!G116</f>
        <v>0</v>
      </c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366">
        <f>JULIO!F117+AGOSTO!F117+SEPTIEMBRE!F117</f>
        <v>0</v>
      </c>
      <c r="G117" s="366"/>
      <c r="K117" s="182" t="s">
        <v>49</v>
      </c>
      <c r="L117" s="183"/>
      <c r="M117" s="184"/>
      <c r="N117" s="367">
        <f>JULIO!N117+AGOSTO!N117+SEPTIEMBRE!N117</f>
        <v>0</v>
      </c>
      <c r="O117" s="367"/>
    </row>
    <row r="118" spans="1:17" s="3" customFormat="1" ht="18" customHeight="1" x14ac:dyDescent="0.2">
      <c r="C118" s="192" t="s">
        <v>155</v>
      </c>
      <c r="D118" s="193"/>
      <c r="E118" s="194"/>
      <c r="F118" s="366">
        <f>JULIO!F118+AGOSTO!F118+SEPTIEMBRE!F118</f>
        <v>0</v>
      </c>
      <c r="G118" s="366"/>
      <c r="K118" s="182" t="s">
        <v>50</v>
      </c>
      <c r="L118" s="183"/>
      <c r="M118" s="184"/>
      <c r="N118" s="199">
        <f>JULIO!N118+AGOSTO!N118+SEPTIEMBRE!N118</f>
        <v>0</v>
      </c>
      <c r="O118" s="200"/>
    </row>
    <row r="119" spans="1:17" ht="18" customHeight="1" x14ac:dyDescent="0.2">
      <c r="C119" s="192" t="s">
        <v>156</v>
      </c>
      <c r="D119" s="193"/>
      <c r="E119" s="194"/>
      <c r="F119" s="366">
        <f>JULIO!F119+AGOSTO!F119+SEPTIEMBRE!F119</f>
        <v>0</v>
      </c>
      <c r="G119" s="366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104">
        <f>JULIO!F122+AGOSTO!F122+SEPTIEMBRE!F122</f>
        <v>0</v>
      </c>
      <c r="G122" s="104">
        <f>JULIO!G122+AGOSTO!G122+SEPTIEMBRE!G122</f>
        <v>0</v>
      </c>
      <c r="K122" s="182" t="s">
        <v>51</v>
      </c>
      <c r="L122" s="183"/>
      <c r="M122" s="184"/>
      <c r="N122" s="367">
        <f>JULIO!N122+AGOSTO!N122+SEPTIEMBRE!N122</f>
        <v>0</v>
      </c>
      <c r="O122" s="367"/>
    </row>
    <row r="123" spans="1:17" ht="18.75" customHeight="1" x14ac:dyDescent="0.2">
      <c r="C123" s="188" t="s">
        <v>148</v>
      </c>
      <c r="D123" s="188"/>
      <c r="E123" s="188"/>
      <c r="F123" s="104">
        <f>JULIO!F123+AGOSTO!F123+SEPTIEMBRE!F123</f>
        <v>0</v>
      </c>
      <c r="G123" s="104">
        <f>JULIO!G123+AGOSTO!G123+SEPTIEMBRE!G123</f>
        <v>0</v>
      </c>
      <c r="K123" s="182" t="s">
        <v>138</v>
      </c>
      <c r="L123" s="183"/>
      <c r="M123" s="184"/>
      <c r="N123" s="367">
        <f>JULIO!N123+AGOSTO!N123+SEPTIEMBRE!N123</f>
        <v>0</v>
      </c>
      <c r="O123" s="367"/>
    </row>
    <row r="124" spans="1:17" ht="18.75" customHeight="1" x14ac:dyDescent="0.2">
      <c r="C124" s="138" t="s">
        <v>149</v>
      </c>
      <c r="D124" s="138"/>
      <c r="E124" s="138"/>
      <c r="F124" s="366">
        <f>JULIO!F124+AGOSTO!F124+SEPTIEMBRE!F124</f>
        <v>0</v>
      </c>
      <c r="G124" s="366"/>
      <c r="K124" s="182" t="s">
        <v>139</v>
      </c>
      <c r="L124" s="183"/>
      <c r="M124" s="184"/>
      <c r="N124" s="367">
        <f>JULIO!N124+AGOSTO!N124+SEPTIEMBRE!N124</f>
        <v>0</v>
      </c>
      <c r="O124" s="367"/>
    </row>
    <row r="125" spans="1:17" ht="18.75" customHeight="1" x14ac:dyDescent="0.2">
      <c r="C125" s="138" t="s">
        <v>150</v>
      </c>
      <c r="D125" s="138"/>
      <c r="E125" s="138"/>
      <c r="F125" s="366">
        <f>JULIO!F125+AGOSTO!F125+SEPTIEMBRE!F125</f>
        <v>0</v>
      </c>
      <c r="G125" s="366"/>
      <c r="K125" s="182" t="s">
        <v>140</v>
      </c>
      <c r="L125" s="183"/>
      <c r="M125" s="184"/>
      <c r="N125" s="367">
        <f>JULIO!N125+AGOSTO!N125+SEPTIEMBRE!N125</f>
        <v>0</v>
      </c>
      <c r="O125" s="367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366">
        <f>JULIO!F126+AGOSTO!F126+SEPTIEMBRE!F126</f>
        <v>0</v>
      </c>
      <c r="G126" s="366"/>
      <c r="K126" s="182" t="s">
        <v>133</v>
      </c>
      <c r="L126" s="183"/>
      <c r="M126" s="184"/>
      <c r="N126" s="367">
        <f>JULIO!N126+AGOSTO!N126+SEPTIEMBRE!N126</f>
        <v>0</v>
      </c>
      <c r="O126" s="367"/>
    </row>
    <row r="127" spans="1:17" s="3" customFormat="1" ht="20.25" customHeight="1" x14ac:dyDescent="0.2">
      <c r="K127" s="182" t="s">
        <v>132</v>
      </c>
      <c r="L127" s="183"/>
      <c r="M127" s="184"/>
      <c r="N127" s="367">
        <f>JULIO!N127+AGOSTO!N127+SEPTIEMBRE!N127</f>
        <v>0</v>
      </c>
      <c r="O127" s="367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74">
        <f>JULIO!C130+AGOSTO!C130+SEPTIEMBRE!C130</f>
        <v>0</v>
      </c>
      <c r="D130" s="229">
        <f>JULIO!D130+AGOSTO!D130+SEPTIEMBRE!D130</f>
        <v>0</v>
      </c>
      <c r="E130" s="229">
        <f>ENERO!E130+FEBRERO!E130+MARZO!E130</f>
        <v>0</v>
      </c>
      <c r="F130" s="74">
        <f>JULIO!F130+AGOSTO!F130+SEPTIEMBRE!F130</f>
        <v>0</v>
      </c>
      <c r="G130" s="74">
        <f>JULIO!G130+AGOSTO!G130+SEPTIEMBRE!G130</f>
        <v>0</v>
      </c>
      <c r="H130" s="74">
        <f>ENERO!H130+FEBRERO!H130+JUNIO!H130</f>
        <v>0</v>
      </c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74">
        <f>JULIO!C131+AGOSTO!C131+SEPTIEMBRE!C131</f>
        <v>0</v>
      </c>
      <c r="D131" s="229">
        <f>JULIO!D131+AGOSTO!D131+SEPTIEMBRE!D131</f>
        <v>0</v>
      </c>
      <c r="E131" s="229">
        <f>ENERO!E131+FEBRERO!E131+MARZO!E131</f>
        <v>0</v>
      </c>
      <c r="F131" s="74">
        <f>JULIO!F131+AGOSTO!F131+SEPTIEMBRE!F131</f>
        <v>0</v>
      </c>
      <c r="G131" s="74">
        <f>JULIO!G131+AGOSTO!G131+SEPTIEMBRE!G131</f>
        <v>0</v>
      </c>
      <c r="H131" s="74">
        <f>ENERO!H131+FEBRERO!H131+JUNIO!H131</f>
        <v>0</v>
      </c>
      <c r="K131" s="99">
        <f>JUNIO!O131</f>
        <v>0</v>
      </c>
      <c r="L131" s="101">
        <f>JULIO!L131+AGOSTO!L131+SEPTIEMBRE!L131</f>
        <v>0</v>
      </c>
      <c r="M131" s="102">
        <f>JULIO!M131+AGOSTO!M131+SEPTIEMBRE!M131</f>
        <v>0</v>
      </c>
      <c r="N131" s="103">
        <f>JULIO!N131+AGOSTO!N131+SEPTIEMBRE!N131</f>
        <v>0</v>
      </c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34">
        <f>JULIO!D135+AGOSTO!D135+SEPTIEMBRE!D135</f>
        <v>0</v>
      </c>
      <c r="E135" s="135">
        <f>ENERO!E135+FEBRERO!E135+MARZO!E135</f>
        <v>0</v>
      </c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34">
        <f>JULIO!D136+AGOSTO!D136+SEPTIEMBRE!D136</f>
        <v>0</v>
      </c>
      <c r="E136" s="135">
        <f>ENERO!E136+FEBRERO!E136+MARZO!E136</f>
        <v>0</v>
      </c>
      <c r="G136" s="199" t="s">
        <v>142</v>
      </c>
      <c r="H136" s="200"/>
      <c r="I136" s="199">
        <f>JUNIO!O136</f>
        <v>0</v>
      </c>
      <c r="J136" s="200">
        <f>ENERO!J136+FEBRERO!J136+MARZO!J136</f>
        <v>0</v>
      </c>
      <c r="K136" s="367">
        <f>JULIO!K136+AGOSTO!K136+SEPTIEMBRE!K136</f>
        <v>0</v>
      </c>
      <c r="L136" s="367">
        <f>ENERO!L136+FEBRERO!L136+MARZO!L136</f>
        <v>0</v>
      </c>
      <c r="M136" s="199">
        <f>JULIO!M136+AGOSTO!M136+SEPTIEMBRE!M136</f>
        <v>0</v>
      </c>
      <c r="N136" s="368">
        <f>ENERO!N136+FEBRERO!N136+MARZO!N136</f>
        <v>0</v>
      </c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34">
        <f>JULIO!D137+AGOSTO!D137+SEPTIEMBRE!D137</f>
        <v>0</v>
      </c>
      <c r="E137" s="135">
        <f>ENERO!E137+FEBRERO!E137+MARZO!E137</f>
        <v>0</v>
      </c>
      <c r="G137" s="199" t="s">
        <v>143</v>
      </c>
      <c r="H137" s="200"/>
      <c r="I137" s="199">
        <f>JUNIO!O137</f>
        <v>0</v>
      </c>
      <c r="J137" s="200">
        <f>ENERO!J137+FEBRERO!J137+MARZO!J137</f>
        <v>0</v>
      </c>
      <c r="K137" s="367">
        <f>JULIO!K137+AGOSTO!K137+SEPTIEMBRE!K137</f>
        <v>0</v>
      </c>
      <c r="L137" s="367">
        <f>ENERO!L137+FEBRERO!L137+MARZO!L137</f>
        <v>0</v>
      </c>
      <c r="M137" s="199">
        <f>JULIO!M137+AGOSTO!M137+SEPTIEMBRE!M137</f>
        <v>0</v>
      </c>
      <c r="N137" s="368">
        <f>ENERO!N137+FEBRERO!N137+MARZO!N137</f>
        <v>0</v>
      </c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29">
        <f>JULIO!D139+AGOSTO!D139+SEPTIEMBRE!D139</f>
        <v>0</v>
      </c>
      <c r="E139" s="187">
        <f>ENERO!E139+FEBRERO!E139+MARZO!E139</f>
        <v>0</v>
      </c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373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5"/>
    </row>
    <row r="146" spans="1:16" ht="16.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8"/>
    </row>
    <row r="147" spans="1:16" ht="20.2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</row>
    <row r="148" spans="1:16" ht="18.75" customHeight="1" x14ac:dyDescent="0.2">
      <c r="A148" s="379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370">
        <f>SEPTIEMBRE!E150</f>
        <v>0</v>
      </c>
      <c r="F150" s="370"/>
      <c r="G150" s="370"/>
      <c r="H150" s="370"/>
      <c r="I150" s="370"/>
      <c r="J150" s="370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370"/>
      <c r="F152" s="370"/>
      <c r="G152" s="370"/>
      <c r="H152" s="370"/>
      <c r="I152" s="370"/>
      <c r="J152" s="219" t="s">
        <v>60</v>
      </c>
      <c r="K152" s="219"/>
      <c r="L152" s="219"/>
      <c r="M152" s="371">
        <f>SEPTIEMBRE!M152</f>
        <v>0</v>
      </c>
      <c r="N152" s="371"/>
      <c r="O152" s="371"/>
      <c r="P152" s="371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372">
        <f>SEPTIEMBRE!E154</f>
        <v>0</v>
      </c>
      <c r="F154" s="372"/>
      <c r="G154" s="372"/>
      <c r="H154" s="372"/>
      <c r="I154" s="372"/>
      <c r="J154" s="219" t="s">
        <v>63</v>
      </c>
      <c r="K154" s="219"/>
      <c r="L154" s="219"/>
      <c r="M154" s="372"/>
      <c r="N154" s="372"/>
      <c r="O154" s="372"/>
      <c r="P154" s="37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369">
        <f>SEPTIEMBRE!C157</f>
        <v>0</v>
      </c>
      <c r="D157" s="369"/>
      <c r="E157" s="369"/>
      <c r="F157" s="369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XMYROgvmzZr/7Le1TcWNAB6VEnKCi+O4xxsCFw6nvhYquKiFW5cAQInnH/Z5rG2obyDydI2Qw3DOu93iPoC40w==" saltValue="+Z6bFsrIACMAiHcK5w3Piw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D111:P113 F116:G119 N117:O118 F122:G126 N122:O127 C130:H131 K131:O131 D135:E137 I136:P137 D139:E139">
    <cfRule type="cellIs" dxfId="89" priority="1" operator="equal">
      <formula>0</formula>
    </cfRule>
  </conditionalFormatting>
  <conditionalFormatting sqref="E28:F37">
    <cfRule type="cellIs" dxfId="88" priority="40" stopIfTrue="1" operator="lessThan">
      <formula>0</formula>
    </cfRule>
  </conditionalFormatting>
  <conditionalFormatting sqref="E39:F52">
    <cfRule type="cellIs" dxfId="87" priority="33" stopIfTrue="1" operator="lessThan">
      <formula>0</formula>
    </cfRule>
  </conditionalFormatting>
  <conditionalFormatting sqref="E54:F54">
    <cfRule type="cellIs" dxfId="86" priority="38" stopIfTrue="1" operator="lessThan">
      <formula>0</formula>
    </cfRule>
  </conditionalFormatting>
  <conditionalFormatting sqref="E56:F59">
    <cfRule type="cellIs" dxfId="85" priority="36" stopIfTrue="1" operator="lessThan">
      <formula>0</formula>
    </cfRule>
  </conditionalFormatting>
  <conditionalFormatting sqref="E61:F62">
    <cfRule type="cellIs" dxfId="84" priority="35" stopIfTrue="1" operator="lessThan">
      <formula>0</formula>
    </cfRule>
  </conditionalFormatting>
  <conditionalFormatting sqref="E63:F63">
    <cfRule type="cellIs" dxfId="83" priority="29" operator="lessThan">
      <formula>0</formula>
    </cfRule>
  </conditionalFormatting>
  <conditionalFormatting sqref="E14:P16">
    <cfRule type="cellIs" dxfId="82" priority="26" operator="equal">
      <formula>0</formula>
    </cfRule>
  </conditionalFormatting>
  <conditionalFormatting sqref="E18:P21">
    <cfRule type="cellIs" dxfId="81" priority="8" operator="equal">
      <formula>0</formula>
    </cfRule>
  </conditionalFormatting>
  <conditionalFormatting sqref="E28:P37">
    <cfRule type="cellIs" dxfId="80" priority="5" operator="equal">
      <formula>0</formula>
    </cfRule>
  </conditionalFormatting>
  <conditionalFormatting sqref="E39:P52">
    <cfRule type="cellIs" dxfId="79" priority="4" operator="equal">
      <formula>0</formula>
    </cfRule>
  </conditionalFormatting>
  <conditionalFormatting sqref="E54:P54 E56:P59 E61:P62">
    <cfRule type="cellIs" dxfId="78" priority="3" operator="equal">
      <formula>0</formula>
    </cfRule>
  </conditionalFormatting>
  <conditionalFormatting sqref="E70:P79 E81:P94 E96:P96 E98:P101 E103:P104">
    <cfRule type="cellIs" dxfId="77" priority="2" operator="equal">
      <formula>0</formula>
    </cfRule>
  </conditionalFormatting>
  <conditionalFormatting sqref="F116:G119 F121:G126">
    <cfRule type="cellIs" dxfId="76" priority="49" stopIfTrue="1" operator="lessThan">
      <formula>0</formula>
    </cfRule>
  </conditionalFormatting>
  <conditionalFormatting sqref="G28:L37">
    <cfRule type="cellIs" dxfId="75" priority="6" operator="equal">
      <formula>0</formula>
    </cfRule>
  </conditionalFormatting>
  <conditionalFormatting sqref="M69:M94">
    <cfRule type="cellIs" dxfId="74" priority="32" stopIfTrue="1" operator="lessThan">
      <formula>0</formula>
    </cfRule>
  </conditionalFormatting>
  <conditionalFormatting sqref="M96">
    <cfRule type="cellIs" dxfId="73" priority="48" stopIfTrue="1" operator="lessThan">
      <formula>0</formula>
    </cfRule>
  </conditionalFormatting>
  <conditionalFormatting sqref="M98:M104">
    <cfRule type="cellIs" dxfId="72" priority="44" stopIfTrue="1" operator="lessThan">
      <formula>0</formula>
    </cfRule>
  </conditionalFormatting>
  <conditionalFormatting sqref="O131 O136:O137">
    <cfRule type="cellIs" dxfId="71" priority="47" operator="lessThan">
      <formula>0</formula>
    </cfRule>
  </conditionalFormatting>
  <conditionalFormatting sqref="O14:P16">
    <cfRule type="cellIs" dxfId="70" priority="23" operator="lessThan">
      <formula>0</formula>
    </cfRule>
  </conditionalFormatting>
  <conditionalFormatting sqref="O16:P16">
    <cfRule type="cellIs" dxfId="69" priority="34" stopIfTrue="1" operator="lessThan">
      <formula>0</formula>
    </cfRule>
  </conditionalFormatting>
  <conditionalFormatting sqref="O18:P21">
    <cfRule type="cellIs" dxfId="68" priority="7" operator="lessThan">
      <formula>0</formula>
    </cfRule>
  </conditionalFormatting>
  <conditionalFormatting sqref="O20:P21">
    <cfRule type="cellIs" dxfId="67" priority="22" stopIfTrue="1" operator="lessThan">
      <formula>0</formula>
    </cfRule>
  </conditionalFormatting>
  <conditionalFormatting sqref="O22:P22">
    <cfRule type="cellIs" dxfId="66" priority="31" operator="lessThan">
      <formula>0</formula>
    </cfRule>
  </conditionalFormatting>
  <conditionalFormatting sqref="O28:P37">
    <cfRule type="cellIs" dxfId="65" priority="16" operator="lessThan">
      <formula>0</formula>
    </cfRule>
  </conditionalFormatting>
  <conditionalFormatting sqref="O39:P52">
    <cfRule type="cellIs" dxfId="64" priority="14" operator="lessThan">
      <formula>0</formula>
    </cfRule>
  </conditionalFormatting>
  <conditionalFormatting sqref="O54:P54">
    <cfRule type="cellIs" dxfId="63" priority="13" operator="lessThan">
      <formula>0</formula>
    </cfRule>
  </conditionalFormatting>
  <conditionalFormatting sqref="O56:P58">
    <cfRule type="cellIs" dxfId="62" priority="11" operator="lessThan">
      <formula>0</formula>
    </cfRule>
  </conditionalFormatting>
  <conditionalFormatting sqref="O59:P59">
    <cfRule type="cellIs" dxfId="61" priority="12" operator="lessThan">
      <formula>0</formula>
    </cfRule>
  </conditionalFormatting>
  <conditionalFormatting sqref="O63:P63">
    <cfRule type="cellIs" dxfId="60" priority="30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CBBFEDBE-C4E7-42CC-A07A-DDCF705801EB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ECA9A682-7546-48BA-92B3-D78A5E2B8D0E}">
      <formula1>0</formula1>
    </dataValidation>
    <dataValidation type="whole" operator="greaterThanOrEqual" allowBlank="1" showInputMessage="1" showErrorMessage="1" error="Verifique los Datos Introducidos" sqref="N117:N118 N122:N127" xr:uid="{06A99B3D-5F0D-4746-8567-7AB9F0CC514C}">
      <formula1>0</formula1>
    </dataValidation>
    <dataValidation type="whole" operator="greaterThanOrEqual" allowBlank="1" showInputMessage="1" showErrorMessage="1" sqref="G119 F116:F119 F122:F126" xr:uid="{5B0ADD44-F249-40DB-B9C4-76905CDBC879}">
      <formula1>0</formula1>
    </dataValidation>
    <dataValidation allowBlank="1" error="Elija un Mes de la Lista Desplegable." prompt="Elija una Opción de la Lista" sqref="N5:P5" xr:uid="{2AF25B7A-19DB-453C-AF2C-7E9E51103875}"/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E75E-F42D-4249-A155-DD2CA4CC0BB6}">
  <dimension ref="A1:R160"/>
  <sheetViews>
    <sheetView zoomScale="110" zoomScaleNormal="110" workbookViewId="0">
      <selection activeCell="H1" sqref="H1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6.25" customHeight="1" x14ac:dyDescent="0.25">
      <c r="A5" s="258" t="s">
        <v>1</v>
      </c>
      <c r="B5" s="258"/>
      <c r="C5" s="363">
        <f>SEPTIEMBRE!C5</f>
        <v>0</v>
      </c>
      <c r="D5" s="363"/>
      <c r="E5" s="363"/>
      <c r="F5" s="363"/>
      <c r="G5" s="363"/>
      <c r="H5" s="363"/>
      <c r="I5" s="363"/>
      <c r="J5" s="363"/>
      <c r="K5" s="363"/>
      <c r="L5" s="364" t="s">
        <v>2</v>
      </c>
      <c r="M5" s="364"/>
      <c r="N5" s="356">
        <f>SEPTIEMBRE!N5</f>
        <v>0</v>
      </c>
      <c r="O5" s="356"/>
      <c r="P5" s="356"/>
    </row>
    <row r="6" spans="1:16" s="3" customFormat="1" ht="23.25" customHeight="1" x14ac:dyDescent="0.25">
      <c r="A6" s="65" t="s">
        <v>3</v>
      </c>
      <c r="B6" s="65"/>
      <c r="C6" s="357">
        <f>SEPTIEMBRE!C6</f>
        <v>0</v>
      </c>
      <c r="D6" s="357"/>
      <c r="E6" s="357"/>
      <c r="F6" s="357"/>
      <c r="G6" s="263" t="s">
        <v>4</v>
      </c>
      <c r="H6" s="263"/>
      <c r="I6" s="357">
        <f>SEPTIEMBRE!I6</f>
        <v>0</v>
      </c>
      <c r="J6" s="357"/>
      <c r="K6" s="357"/>
      <c r="L6" s="27" t="s">
        <v>184</v>
      </c>
      <c r="M6" s="365" t="s">
        <v>188</v>
      </c>
      <c r="N6" s="365"/>
      <c r="O6" s="27" t="s">
        <v>7</v>
      </c>
      <c r="P6" s="100">
        <f>SEPTIEMBRE!P6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SEPTIEMBRE!C8</f>
        <v>0</v>
      </c>
      <c r="D8" s="357"/>
      <c r="E8" s="357"/>
      <c r="F8" s="357"/>
      <c r="G8" s="357"/>
      <c r="H8" s="27" t="s">
        <v>9</v>
      </c>
      <c r="I8" s="357">
        <f>SEPTIEMBRE!I8</f>
        <v>0</v>
      </c>
      <c r="J8" s="357"/>
      <c r="K8" s="357"/>
      <c r="L8" s="27" t="s">
        <v>10</v>
      </c>
      <c r="M8" s="357">
        <f>SEPTIEMBRE!M8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SEPTIEMBRE!O28</f>
        <v>0</v>
      </c>
      <c r="F28" s="359"/>
      <c r="G28" s="279">
        <f>OCTUBRE!G28+NOVIEMBRE!G28+DICIEMBRE!G28</f>
        <v>0</v>
      </c>
      <c r="H28" s="280"/>
      <c r="I28" s="279">
        <f>OCTUBRE!I28+NOVIEMBRE!I28+DICIEMBRE!I28</f>
        <v>0</v>
      </c>
      <c r="J28" s="280"/>
      <c r="K28" s="279">
        <f t="shared" ref="K28:K37" si="14">M70</f>
        <v>0</v>
      </c>
      <c r="L28" s="280"/>
      <c r="M28" s="117">
        <f>OCTUBRE!M28+NOVIEMBRE!M28+DICIEMBRE!M28</f>
        <v>0</v>
      </c>
      <c r="N28" s="117">
        <f>OCTUBRE!N28+NOVIEMBRE!N28+DICIEMBRE!N28</f>
        <v>0</v>
      </c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SEPTIEMBRE!O29</f>
        <v>0</v>
      </c>
      <c r="F29" s="361"/>
      <c r="G29" s="360">
        <f>OCTUBRE!G29+NOVIEMBRE!G29+DICIEMBRE!G29</f>
        <v>0</v>
      </c>
      <c r="H29" s="361"/>
      <c r="I29" s="360">
        <f>OCTUBRE!I29+NOVIEMBRE!I29+DICIEMBRE!I29</f>
        <v>0</v>
      </c>
      <c r="J29" s="361"/>
      <c r="K29" s="134">
        <f t="shared" si="14"/>
        <v>0</v>
      </c>
      <c r="L29" s="135"/>
      <c r="M29" s="74">
        <f>OCTUBRE!M29+NOVIEMBRE!M29+DICIEMBRE!M29</f>
        <v>0</v>
      </c>
      <c r="N29" s="74">
        <f>OCTUBRE!N29+NOVIEMBRE!N29+DICIEMBRE!N29</f>
        <v>0</v>
      </c>
      <c r="O29" s="136">
        <f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SEPTIEMBRE!O30</f>
        <v>0</v>
      </c>
      <c r="F30" s="361"/>
      <c r="G30" s="360">
        <f>OCTUBRE!G30+NOVIEMBRE!G30+DICIEMBRE!G30</f>
        <v>0</v>
      </c>
      <c r="H30" s="361"/>
      <c r="I30" s="134">
        <f>OCTUBRE!I30+NOVIEMBRE!I30+DICIEMBRE!I30</f>
        <v>0</v>
      </c>
      <c r="J30" s="135"/>
      <c r="K30" s="134">
        <f t="shared" si="14"/>
        <v>0</v>
      </c>
      <c r="L30" s="135"/>
      <c r="M30" s="74">
        <f>OCTUBRE!M30+NOVIEMBRE!M30+DICIEMBRE!M30</f>
        <v>0</v>
      </c>
      <c r="N30" s="74">
        <f>OCTUBRE!N30+NOVIEMBRE!N30+DICIEMBRE!N30</f>
        <v>0</v>
      </c>
      <c r="O30" s="136">
        <f t="shared" ref="O30:O37" si="15">E30+G30+I30-K30-M30+N30-SUM(N72:P72)</f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SEPTIEMBRE!O31</f>
        <v>0</v>
      </c>
      <c r="F31" s="361"/>
      <c r="G31" s="360">
        <f>OCTUBRE!G31+NOVIEMBRE!G31+DICIEMBRE!G31</f>
        <v>0</v>
      </c>
      <c r="H31" s="361"/>
      <c r="I31" s="134">
        <f>OCTUBRE!I31+NOVIEMBRE!I31+DICIEMBRE!I31</f>
        <v>0</v>
      </c>
      <c r="J31" s="135"/>
      <c r="K31" s="134">
        <f t="shared" si="14"/>
        <v>0</v>
      </c>
      <c r="L31" s="135"/>
      <c r="M31" s="74">
        <f>OCTUBRE!M31+NOVIEMBRE!M31+DICIEMBRE!M31</f>
        <v>0</v>
      </c>
      <c r="N31" s="74">
        <f>OCTUBRE!N31+NOVIEMBRE!N31+DICIEMBRE!N31</f>
        <v>0</v>
      </c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SEPTIEMBRE!O32</f>
        <v>0</v>
      </c>
      <c r="F32" s="361"/>
      <c r="G32" s="360">
        <f>OCTUBRE!G32+NOVIEMBRE!G32+DICIEMBRE!G32</f>
        <v>0</v>
      </c>
      <c r="H32" s="361"/>
      <c r="I32" s="134">
        <f>OCTUBRE!I32+NOVIEMBRE!I32+DICIEMBRE!I32</f>
        <v>0</v>
      </c>
      <c r="J32" s="135"/>
      <c r="K32" s="134">
        <f t="shared" si="14"/>
        <v>0</v>
      </c>
      <c r="L32" s="135"/>
      <c r="M32" s="74">
        <f>OCTUBRE!M32+NOVIEMBRE!M32+DICIEMBRE!M32</f>
        <v>0</v>
      </c>
      <c r="N32" s="74">
        <f>OCTUBRE!N32+NOVIEMBRE!N32+DICIEMBRE!N32</f>
        <v>0</v>
      </c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SEPTIEMBRE!O33</f>
        <v>0</v>
      </c>
      <c r="F33" s="361"/>
      <c r="G33" s="360">
        <f>OCTUBRE!G33+NOVIEMBRE!G33+DICIEMBRE!G33</f>
        <v>0</v>
      </c>
      <c r="H33" s="361"/>
      <c r="I33" s="134">
        <f>OCTUBRE!I33+NOVIEMBRE!I33+DICIEMBRE!I33</f>
        <v>0</v>
      </c>
      <c r="J33" s="135"/>
      <c r="K33" s="134">
        <f t="shared" si="14"/>
        <v>0</v>
      </c>
      <c r="L33" s="135"/>
      <c r="M33" s="74">
        <f>OCTUBRE!M33+NOVIEMBRE!M33+DICIEMBRE!M33</f>
        <v>0</v>
      </c>
      <c r="N33" s="74">
        <f>OCTUBRE!N33+NOVIEMBRE!N33+DICIEMBRE!N33</f>
        <v>0</v>
      </c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SEPTIEMBRE!O34</f>
        <v>0</v>
      </c>
      <c r="F34" s="361"/>
      <c r="G34" s="360">
        <f>OCTUBRE!G34+NOVIEMBRE!G34+DICIEMBRE!G34</f>
        <v>0</v>
      </c>
      <c r="H34" s="361"/>
      <c r="I34" s="134">
        <f>OCTUBRE!I34+NOVIEMBRE!I34+DICIEMBRE!I34</f>
        <v>0</v>
      </c>
      <c r="J34" s="135"/>
      <c r="K34" s="134">
        <f t="shared" si="14"/>
        <v>0</v>
      </c>
      <c r="L34" s="135"/>
      <c r="M34" s="74">
        <f>OCTUBRE!M34+NOVIEMBRE!M34+DICIEMBRE!M34</f>
        <v>0</v>
      </c>
      <c r="N34" s="74">
        <f>OCTUBRE!N34+NOVIEMBRE!N34+DICIEMBRE!N34</f>
        <v>0</v>
      </c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SEPTIEMBRE!O35</f>
        <v>0</v>
      </c>
      <c r="F35" s="361"/>
      <c r="G35" s="360">
        <f>OCTUBRE!G35+NOVIEMBRE!G35+DICIEMBRE!G35</f>
        <v>0</v>
      </c>
      <c r="H35" s="361"/>
      <c r="I35" s="134">
        <f>OCTUBRE!I35+NOVIEMBRE!I35+DICIEMBRE!I35</f>
        <v>0</v>
      </c>
      <c r="J35" s="135"/>
      <c r="K35" s="134">
        <f t="shared" si="14"/>
        <v>0</v>
      </c>
      <c r="L35" s="135"/>
      <c r="M35" s="74">
        <f>OCTUBRE!M35+NOVIEMBRE!M35+DICIEMBRE!M35</f>
        <v>0</v>
      </c>
      <c r="N35" s="74">
        <f>OCTUBRE!N35+NOVIEMBRE!N35+DICIEMBRE!N35</f>
        <v>0</v>
      </c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SEPTIEMBRE!O36</f>
        <v>0</v>
      </c>
      <c r="F36" s="361"/>
      <c r="G36" s="360">
        <f>OCTUBRE!G36+NOVIEMBRE!G36+DICIEMBRE!G36</f>
        <v>0</v>
      </c>
      <c r="H36" s="361"/>
      <c r="I36" s="134">
        <f>OCTUBRE!I36+NOVIEMBRE!I36+DICIEMBRE!I36</f>
        <v>0</v>
      </c>
      <c r="J36" s="135"/>
      <c r="K36" s="134">
        <f t="shared" si="14"/>
        <v>0</v>
      </c>
      <c r="L36" s="135"/>
      <c r="M36" s="74">
        <f>OCTUBRE!M36+NOVIEMBRE!M36+DICIEMBRE!M36</f>
        <v>0</v>
      </c>
      <c r="N36" s="74">
        <f>OCTUBRE!N36+NOVIEMBRE!N36+DICIEMBRE!N36</f>
        <v>0</v>
      </c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SEPTIEMBRE!O37</f>
        <v>0</v>
      </c>
      <c r="F37" s="251"/>
      <c r="G37" s="250">
        <f>OCTUBRE!G37+NOVIEMBRE!G37+DICIEMBRE!G37</f>
        <v>0</v>
      </c>
      <c r="H37" s="251"/>
      <c r="I37" s="250">
        <f>OCTUBRE!I37+NOVIEMBRE!I37+DICIEMBRE!I37</f>
        <v>0</v>
      </c>
      <c r="J37" s="251"/>
      <c r="K37" s="250">
        <f t="shared" si="14"/>
        <v>0</v>
      </c>
      <c r="L37" s="251"/>
      <c r="M37" s="86">
        <f>OCTUBRE!M37+NOVIEMBRE!M37+DICIEMBRE!M37</f>
        <v>0</v>
      </c>
      <c r="N37" s="86">
        <f>OCTUBRE!N37+NOVIEMBRE!N37+DICIEMBRE!N37</f>
        <v>0</v>
      </c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SEPTIEMBRE!O39</f>
        <v>0</v>
      </c>
      <c r="F39" s="361"/>
      <c r="G39" s="360">
        <f>OCTUBRE!G39+NOVIEMBRE!G39+DICIEMBRE!G39</f>
        <v>0</v>
      </c>
      <c r="H39" s="361"/>
      <c r="I39" s="134">
        <f>OCTUBRE!I39+NOVIEMBRE!I39+DICIEMBRE!I39</f>
        <v>0</v>
      </c>
      <c r="J39" s="135"/>
      <c r="K39" s="134">
        <f t="shared" ref="K39:K51" si="16">M81</f>
        <v>0</v>
      </c>
      <c r="L39" s="135"/>
      <c r="M39" s="113">
        <f>OCTUBRE!M39+NOVIEMBRE!M39+DICIEMBRE!M39</f>
        <v>0</v>
      </c>
      <c r="N39" s="113">
        <f>OCTUBRE!N39+NOVIEMBRE!N39+DICIEMBRE!N39</f>
        <v>0</v>
      </c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SEPTIEMBRE!O40</f>
        <v>0</v>
      </c>
      <c r="F40" s="361"/>
      <c r="G40" s="360">
        <f>OCTUBRE!G40+NOVIEMBRE!G40+DICIEMBRE!G40</f>
        <v>0</v>
      </c>
      <c r="H40" s="361"/>
      <c r="I40" s="134">
        <f>OCTUBRE!I40+NOVIEMBRE!I40+DICIEMBRE!I40</f>
        <v>0</v>
      </c>
      <c r="J40" s="135"/>
      <c r="K40" s="134">
        <f t="shared" si="16"/>
        <v>0</v>
      </c>
      <c r="L40" s="135"/>
      <c r="M40" s="113">
        <f>OCTUBRE!M40+NOVIEMBRE!M40+DICIEMBRE!M40</f>
        <v>0</v>
      </c>
      <c r="N40" s="113">
        <f>OCTUBRE!N40+NOVIEMBRE!N40+DICIEMBRE!N40</f>
        <v>0</v>
      </c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SEPTIEMBRE!O41</f>
        <v>0</v>
      </c>
      <c r="F41" s="361"/>
      <c r="G41" s="360">
        <f>OCTUBRE!G41+NOVIEMBRE!G41+DICIEMBRE!G41</f>
        <v>0</v>
      </c>
      <c r="H41" s="361"/>
      <c r="I41" s="134">
        <f>OCTUBRE!I41+NOVIEMBRE!I41+DICIEMBRE!I41</f>
        <v>0</v>
      </c>
      <c r="J41" s="135"/>
      <c r="K41" s="134">
        <f t="shared" si="16"/>
        <v>0</v>
      </c>
      <c r="L41" s="135"/>
      <c r="M41" s="113">
        <f>OCTUBRE!M41+NOVIEMBRE!M41+DICIEMBRE!M41</f>
        <v>0</v>
      </c>
      <c r="N41" s="113">
        <f>OCTUBRE!N41+NOVIEMBRE!N41+DICIEMBRE!N41</f>
        <v>0</v>
      </c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SEPTIEMBRE!O42</f>
        <v>0</v>
      </c>
      <c r="F42" s="361"/>
      <c r="G42" s="360">
        <f>OCTUBRE!G42+NOVIEMBRE!G42+DICIEMBRE!G42</f>
        <v>0</v>
      </c>
      <c r="H42" s="361"/>
      <c r="I42" s="134">
        <f>OCTUBRE!I42+NOVIEMBRE!I42+DICIEMBRE!I42</f>
        <v>0</v>
      </c>
      <c r="J42" s="135"/>
      <c r="K42" s="134">
        <f t="shared" si="16"/>
        <v>0</v>
      </c>
      <c r="L42" s="135"/>
      <c r="M42" s="113">
        <f>OCTUBRE!M42+NOVIEMBRE!M42+DICIEMBRE!M42</f>
        <v>0</v>
      </c>
      <c r="N42" s="113">
        <f>OCTUBRE!N42+NOVIEMBRE!N42+DICIEMBRE!N42</f>
        <v>0</v>
      </c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SEPTIEMBRE!O43</f>
        <v>0</v>
      </c>
      <c r="F43" s="361"/>
      <c r="G43" s="360">
        <f>OCTUBRE!G43+NOVIEMBRE!G43+DICIEMBRE!G43</f>
        <v>0</v>
      </c>
      <c r="H43" s="361"/>
      <c r="I43" s="134">
        <f>OCTUBRE!I43+NOVIEMBRE!I43+DICIEMBRE!I43</f>
        <v>0</v>
      </c>
      <c r="J43" s="135"/>
      <c r="K43" s="134">
        <f t="shared" si="16"/>
        <v>0</v>
      </c>
      <c r="L43" s="135"/>
      <c r="M43" s="113">
        <f>OCTUBRE!M43+NOVIEMBRE!M43+DICIEMBRE!M43</f>
        <v>0</v>
      </c>
      <c r="N43" s="113">
        <f>OCTUBRE!N43+NOVIEMBRE!N43+DICIEMBRE!N43</f>
        <v>0</v>
      </c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SEPTIEMBRE!O44</f>
        <v>0</v>
      </c>
      <c r="F44" s="361"/>
      <c r="G44" s="360">
        <f>OCTUBRE!G44+NOVIEMBRE!G44+DICIEMBRE!G44</f>
        <v>0</v>
      </c>
      <c r="H44" s="361"/>
      <c r="I44" s="134">
        <f>OCTUBRE!I44+NOVIEMBRE!I44+DICIEMBRE!I44</f>
        <v>0</v>
      </c>
      <c r="J44" s="135"/>
      <c r="K44" s="134">
        <f t="shared" si="16"/>
        <v>0</v>
      </c>
      <c r="L44" s="135"/>
      <c r="M44" s="113">
        <f>OCTUBRE!M44+NOVIEMBRE!M44+DICIEMBRE!M44</f>
        <v>0</v>
      </c>
      <c r="N44" s="113">
        <f>OCTUBRE!N44+NOVIEMBRE!N44+DICIEMBRE!N44</f>
        <v>0</v>
      </c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SEPTIEMBRE!O45</f>
        <v>0</v>
      </c>
      <c r="F45" s="361"/>
      <c r="G45" s="360">
        <f>OCTUBRE!G45+NOVIEMBRE!G45+DICIEMBRE!G45</f>
        <v>0</v>
      </c>
      <c r="H45" s="361"/>
      <c r="I45" s="134">
        <f>OCTUBRE!I45+NOVIEMBRE!I45+DICIEMBRE!I45</f>
        <v>0</v>
      </c>
      <c r="J45" s="135"/>
      <c r="K45" s="134">
        <f t="shared" si="16"/>
        <v>0</v>
      </c>
      <c r="L45" s="135"/>
      <c r="M45" s="113">
        <f>OCTUBRE!M45+NOVIEMBRE!M45+DICIEMBRE!M45</f>
        <v>0</v>
      </c>
      <c r="N45" s="113">
        <f>OCTUBRE!N45+NOVIEMBRE!N45+DICIEMBRE!N45</f>
        <v>0</v>
      </c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SEPTIEMBRE!O46</f>
        <v>0</v>
      </c>
      <c r="F46" s="361"/>
      <c r="G46" s="360">
        <f>OCTUBRE!G46+NOVIEMBRE!G46+DICIEMBRE!G46</f>
        <v>0</v>
      </c>
      <c r="H46" s="361"/>
      <c r="I46" s="134">
        <f>OCTUBRE!I46+NOVIEMBRE!I46+DICIEMBRE!I46</f>
        <v>0</v>
      </c>
      <c r="J46" s="135"/>
      <c r="K46" s="134">
        <f t="shared" si="16"/>
        <v>0</v>
      </c>
      <c r="L46" s="135"/>
      <c r="M46" s="113">
        <f>OCTUBRE!M46+NOVIEMBRE!M46+DICIEMBRE!M46</f>
        <v>0</v>
      </c>
      <c r="N46" s="113">
        <f>OCTUBRE!N46+NOVIEMBRE!N46+DICIEMBRE!N46</f>
        <v>0</v>
      </c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SEPTIEMBRE!O47</f>
        <v>0</v>
      </c>
      <c r="F47" s="361"/>
      <c r="G47" s="360">
        <f>OCTUBRE!G47+NOVIEMBRE!G47+DICIEMBRE!G47</f>
        <v>0</v>
      </c>
      <c r="H47" s="361"/>
      <c r="I47" s="134">
        <f>OCTUBRE!I47+NOVIEMBRE!I47+DICIEMBRE!I47</f>
        <v>0</v>
      </c>
      <c r="J47" s="135"/>
      <c r="K47" s="134">
        <f t="shared" si="16"/>
        <v>0</v>
      </c>
      <c r="L47" s="135"/>
      <c r="M47" s="113">
        <f>OCTUBRE!M47+NOVIEMBRE!M47+DICIEMBRE!M47</f>
        <v>0</v>
      </c>
      <c r="N47" s="113">
        <f>OCTUBRE!N47+NOVIEMBRE!N47+DICIEMBRE!N47</f>
        <v>0</v>
      </c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SEPTIEMBRE!O48</f>
        <v>0</v>
      </c>
      <c r="F48" s="361"/>
      <c r="G48" s="360">
        <f>OCTUBRE!G48+NOVIEMBRE!G48+DICIEMBRE!G48</f>
        <v>0</v>
      </c>
      <c r="H48" s="361"/>
      <c r="I48" s="134">
        <f>OCTUBRE!I48+NOVIEMBRE!I48+DICIEMBRE!I48</f>
        <v>0</v>
      </c>
      <c r="J48" s="135"/>
      <c r="K48" s="134">
        <f t="shared" si="16"/>
        <v>0</v>
      </c>
      <c r="L48" s="135"/>
      <c r="M48" s="113">
        <f>OCTUBRE!M48+NOVIEMBRE!M48+DICIEMBRE!M48</f>
        <v>0</v>
      </c>
      <c r="N48" s="113">
        <f>OCTUBRE!N48+NOVIEMBRE!N48+DICIEMBRE!N48</f>
        <v>0</v>
      </c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SEPTIEMBRE!O49</f>
        <v>0</v>
      </c>
      <c r="F49" s="361"/>
      <c r="G49" s="360">
        <f>OCTUBRE!G49+NOVIEMBRE!G49+DICIEMBRE!G49</f>
        <v>0</v>
      </c>
      <c r="H49" s="361"/>
      <c r="I49" s="134">
        <f>OCTUBRE!I49+NOVIEMBRE!I49+DICIEMBRE!I49</f>
        <v>0</v>
      </c>
      <c r="J49" s="135"/>
      <c r="K49" s="134">
        <f t="shared" si="16"/>
        <v>0</v>
      </c>
      <c r="L49" s="135"/>
      <c r="M49" s="113">
        <f>OCTUBRE!M49+NOVIEMBRE!M49+DICIEMBRE!M49</f>
        <v>0</v>
      </c>
      <c r="N49" s="113">
        <f>OCTUBRE!N49+NOVIEMBRE!N49+DICIEMBRE!N49</f>
        <v>0</v>
      </c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SEPTIEMBRE!O50</f>
        <v>0</v>
      </c>
      <c r="F50" s="361"/>
      <c r="G50" s="360">
        <f>OCTUBRE!G50+NOVIEMBRE!G50+DICIEMBRE!G50</f>
        <v>0</v>
      </c>
      <c r="H50" s="361"/>
      <c r="I50" s="134">
        <f>OCTUBRE!I50+NOVIEMBRE!I50+DICIEMBRE!I50</f>
        <v>0</v>
      </c>
      <c r="J50" s="135"/>
      <c r="K50" s="134">
        <f t="shared" si="16"/>
        <v>0</v>
      </c>
      <c r="L50" s="135"/>
      <c r="M50" s="113">
        <f>OCTUBRE!M50+NOVIEMBRE!M50+DICIEMBRE!M50</f>
        <v>0</v>
      </c>
      <c r="N50" s="113">
        <f>OCTUBRE!N50+NOVIEMBRE!N50+DICIEMBRE!N50</f>
        <v>0</v>
      </c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SEPTIEMBRE!O51</f>
        <v>0</v>
      </c>
      <c r="F51" s="308"/>
      <c r="G51" s="307">
        <f>OCTUBRE!G51+NOVIEMBRE!G51+DICIEMBRE!G51</f>
        <v>0</v>
      </c>
      <c r="H51" s="308"/>
      <c r="I51" s="307">
        <f>OCTUBRE!I51+NOVIEMBRE!I51+DICIEMBRE!I51</f>
        <v>0</v>
      </c>
      <c r="J51" s="308"/>
      <c r="K51" s="307">
        <f t="shared" si="16"/>
        <v>0</v>
      </c>
      <c r="L51" s="308"/>
      <c r="M51" s="114">
        <f>OCTUBRE!M51+NOVIEMBRE!M51+DICIEMBRE!M51</f>
        <v>0</v>
      </c>
      <c r="N51" s="114">
        <f>OCTUBRE!N51+NOVIEMBRE!N51+DICIEMBRE!N51</f>
        <v>0</v>
      </c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SEPTIEMBRE!O52</f>
        <v>0</v>
      </c>
      <c r="F52" s="306"/>
      <c r="G52" s="305">
        <f>OCTUBRE!G52+NOVIEMBRE!G52+DICIEMBRE!G52</f>
        <v>0</v>
      </c>
      <c r="H52" s="306"/>
      <c r="I52" s="305">
        <f>OCTUBRE!I52+NOVIEMBRE!I52+DICIEMBRE!I52</f>
        <v>0</v>
      </c>
      <c r="J52" s="306"/>
      <c r="K52" s="305">
        <f>M94</f>
        <v>0</v>
      </c>
      <c r="L52" s="306"/>
      <c r="M52" s="115">
        <f>OCTUBRE!M52+NOVIEMBRE!M52+DICIEMBRE!M52</f>
        <v>0</v>
      </c>
      <c r="N52" s="115">
        <f>OCTUBRE!N52+NOVIEMBRE!N52+DICIEMBRE!N52</f>
        <v>0</v>
      </c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SEPTIEMBRE!O54</f>
        <v>0</v>
      </c>
      <c r="F54" s="124"/>
      <c r="G54" s="124">
        <f>OCTUBRE!G54+NOVIEMBRE!G54+DICIEMBRE!G54</f>
        <v>0</v>
      </c>
      <c r="H54" s="124"/>
      <c r="I54" s="124">
        <f>OCTUBRE!I54+NOVIEMBRE!I54+DICIEMBRE!I54</f>
        <v>0</v>
      </c>
      <c r="J54" s="124"/>
      <c r="K54" s="124">
        <f>M96</f>
        <v>0</v>
      </c>
      <c r="L54" s="124"/>
      <c r="M54" s="86">
        <f>OCTUBRE!M54+NOVIEMBRE!M54+DICIEMBRE!M54</f>
        <v>0</v>
      </c>
      <c r="N54" s="86">
        <f>OCTUBRE!N54+NOVIEMBRE!N54+DICIEMBRE!N54</f>
        <v>0</v>
      </c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SEPTIEMBRE!O56</f>
        <v>0</v>
      </c>
      <c r="F56" s="229"/>
      <c r="G56" s="229">
        <f>OCTUBRE!G56+NOVIEMBRE!G56+DICIEMBRE!G56</f>
        <v>0</v>
      </c>
      <c r="H56" s="229"/>
      <c r="I56" s="229">
        <f>OCTUBRE!I56+NOVIEMBRE!I56+DICIEMBRE!I56</f>
        <v>0</v>
      </c>
      <c r="J56" s="229"/>
      <c r="K56" s="229">
        <f t="shared" ref="K56:K58" si="18">M98</f>
        <v>0</v>
      </c>
      <c r="L56" s="229"/>
      <c r="M56" s="74">
        <f>OCTUBRE!M56+NOVIEMBRE!M56+DICIEMBRE!M56</f>
        <v>0</v>
      </c>
      <c r="N56" s="74">
        <f>OCTUBRE!N56+NOVIEMBRE!N56+DICIEMBRE!N56</f>
        <v>0</v>
      </c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SEPTIEMBRE!O57</f>
        <v>0</v>
      </c>
      <c r="F57" s="229"/>
      <c r="G57" s="229">
        <f>OCTUBRE!G57+NOVIEMBRE!G57+DICIEMBRE!G57</f>
        <v>0</v>
      </c>
      <c r="H57" s="229"/>
      <c r="I57" s="229">
        <f>OCTUBRE!I57+NOVIEMBRE!I57+DICIEMBRE!I57</f>
        <v>0</v>
      </c>
      <c r="J57" s="229"/>
      <c r="K57" s="229">
        <f t="shared" si="18"/>
        <v>0</v>
      </c>
      <c r="L57" s="229"/>
      <c r="M57" s="74">
        <f>OCTUBRE!M57+NOVIEMBRE!M57+DICIEMBRE!M57</f>
        <v>0</v>
      </c>
      <c r="N57" s="74">
        <f>OCTUBRE!N57+NOVIEMBRE!N57+DICIEMBRE!N57</f>
        <v>0</v>
      </c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SEPTIEMBRE!O58</f>
        <v>0</v>
      </c>
      <c r="F58" s="231"/>
      <c r="G58" s="231">
        <f>OCTUBRE!G58+NOVIEMBRE!G58+DICIEMBRE!G58</f>
        <v>0</v>
      </c>
      <c r="H58" s="231"/>
      <c r="I58" s="231">
        <f>OCTUBRE!I58+NOVIEMBRE!I58+DICIEMBRE!I58</f>
        <v>0</v>
      </c>
      <c r="J58" s="231"/>
      <c r="K58" s="231">
        <f t="shared" si="18"/>
        <v>0</v>
      </c>
      <c r="L58" s="231"/>
      <c r="M58" s="110">
        <f>OCTUBRE!M58+NOVIEMBRE!M58+DICIEMBRE!M58</f>
        <v>0</v>
      </c>
      <c r="N58" s="110">
        <f>OCTUBRE!N58+NOVIEMBRE!N58+DICIEMBRE!N58</f>
        <v>0</v>
      </c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SEPTIEMBRE!O59</f>
        <v>0</v>
      </c>
      <c r="F59" s="316"/>
      <c r="G59" s="316">
        <f>OCTUBRE!G59+NOVIEMBRE!G59+DICIEMBRE!G59</f>
        <v>0</v>
      </c>
      <c r="H59" s="316"/>
      <c r="I59" s="316">
        <f>OCTUBRE!I59+NOVIEMBRE!I59+DICIEMBRE!I59</f>
        <v>0</v>
      </c>
      <c r="J59" s="316"/>
      <c r="K59" s="316">
        <f>M101</f>
        <v>0</v>
      </c>
      <c r="L59" s="316"/>
      <c r="M59" s="116">
        <f>OCTUBRE!M59+NOVIEMBRE!M59+DICIEMBRE!M59</f>
        <v>0</v>
      </c>
      <c r="N59" s="116">
        <f>OCTUBRE!N59+NOVIEMBRE!N59+DICIEMBRE!N59</f>
        <v>0</v>
      </c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SEPTIEMBRE!O61</f>
        <v>0</v>
      </c>
      <c r="F61" s="135"/>
      <c r="G61" s="229">
        <f>OCTUBRE!G61+NOVIEMBRE!G61+DICIEMBRE!G61</f>
        <v>0</v>
      </c>
      <c r="H61" s="229"/>
      <c r="I61" s="229">
        <f>OCTUBRE!I61+NOVIEMBRE!I61+DICIEMBRE!I61</f>
        <v>0</v>
      </c>
      <c r="J61" s="229"/>
      <c r="K61" s="229">
        <f t="shared" ref="K61:K62" si="20">M103</f>
        <v>0</v>
      </c>
      <c r="L61" s="229"/>
      <c r="M61" s="74">
        <f>OCTUBRE!M61+NOVIEMBRE!M61+DICIEMBRE!M61</f>
        <v>0</v>
      </c>
      <c r="N61" s="74">
        <f>OCTUBRE!N61+NOVIEMBRE!N61+DICIEMBRE!N61</f>
        <v>0</v>
      </c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SEPTIEMBRE!O62</f>
        <v>0</v>
      </c>
      <c r="F62" s="251"/>
      <c r="G62" s="124">
        <f>OCTUBRE!G62+NOVIEMBRE!G62+DICIEMBRE!G62</f>
        <v>0</v>
      </c>
      <c r="H62" s="124"/>
      <c r="I62" s="124">
        <f>OCTUBRE!I62+NOVIEMBRE!I62+DICIEMBRE!I62</f>
        <v>0</v>
      </c>
      <c r="J62" s="124"/>
      <c r="K62" s="124">
        <f t="shared" si="20"/>
        <v>0</v>
      </c>
      <c r="L62" s="124"/>
      <c r="M62" s="86">
        <f>OCTUBRE!M62+NOVIEMBRE!M62+DICIEMBRE!M62</f>
        <v>0</v>
      </c>
      <c r="N62" s="86">
        <f>OCTUBRE!N62+NOVIEMBRE!N62+DICIEMBRE!N62</f>
        <v>0</v>
      </c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74">
        <f>OCTUBRE!E70+NOVIEMBRE!E70+DICIEMBRE!E70</f>
        <v>0</v>
      </c>
      <c r="F70" s="74">
        <f>OCTUBRE!F70+NOVIEMBRE!F70+DICIEMBRE!F70</f>
        <v>0</v>
      </c>
      <c r="G70" s="74">
        <f>OCTUBRE!G70+NOVIEMBRE!G70+DICIEMBRE!G70</f>
        <v>0</v>
      </c>
      <c r="H70" s="103">
        <f>OCTUBRE!H70+NOVIEMBRE!H70+DICIEMBRE!H70</f>
        <v>0</v>
      </c>
      <c r="I70" s="103">
        <f>OCTUBRE!I70+NOVIEMBRE!I70+DICIEMBRE!I70</f>
        <v>0</v>
      </c>
      <c r="J70" s="74">
        <f>OCTUBRE!J70+NOVIEMBRE!J70+DICIEMBRE!J70</f>
        <v>0</v>
      </c>
      <c r="K70" s="74">
        <f>OCTUBRE!K70+NOVIEMBRE!K70+DICIEMBRE!K70</f>
        <v>0</v>
      </c>
      <c r="L70" s="74">
        <f>OCTUBRE!L70+NOVIEMBRE!L70+DICIEMBRE!L70</f>
        <v>0</v>
      </c>
      <c r="M70" s="13">
        <f>SUM(E70:L70)</f>
        <v>0</v>
      </c>
      <c r="N70" s="103">
        <f>OCTUBRE!N70+NOVIEMBRE!N70+DICIEMBRE!N70</f>
        <v>0</v>
      </c>
      <c r="O70" s="103">
        <f>OCTUBRE!O70+NOVIEMBRE!O70+DICIEMBRE!O70</f>
        <v>0</v>
      </c>
      <c r="P70" s="107">
        <f>OCTUBRE!P70+NOVIEMBRE!P70+DICIEMBRE!P70</f>
        <v>0</v>
      </c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74">
        <f>OCTUBRE!E71+NOVIEMBRE!E71+DICIEMBRE!E71</f>
        <v>0</v>
      </c>
      <c r="F71" s="74">
        <f>OCTUBRE!F71+NOVIEMBRE!F71+DICIEMBRE!F71</f>
        <v>0</v>
      </c>
      <c r="G71" s="74">
        <f>OCTUBRE!G71+NOVIEMBRE!G71+DICIEMBRE!G71</f>
        <v>0</v>
      </c>
      <c r="H71" s="103">
        <f>OCTUBRE!H71+NOVIEMBRE!H71+DICIEMBRE!H71</f>
        <v>0</v>
      </c>
      <c r="I71" s="103">
        <f>OCTUBRE!I71+NOVIEMBRE!I71+DICIEMBRE!I71</f>
        <v>0</v>
      </c>
      <c r="J71" s="74">
        <f>OCTUBRE!J71+NOVIEMBRE!J71+DICIEMBRE!J71</f>
        <v>0</v>
      </c>
      <c r="K71" s="74">
        <f>OCTUBRE!K71+NOVIEMBRE!K71+DICIEMBRE!K71</f>
        <v>0</v>
      </c>
      <c r="L71" s="74">
        <f>OCTUBRE!L71+NOVIEMBRE!L71+DICIEMBRE!L71</f>
        <v>0</v>
      </c>
      <c r="M71" s="13">
        <f t="shared" ref="M71:M104" si="23">SUM(E71:L71)</f>
        <v>0</v>
      </c>
      <c r="N71" s="103">
        <f>OCTUBRE!N71+NOVIEMBRE!N71+DICIEMBRE!N71</f>
        <v>0</v>
      </c>
      <c r="O71" s="103">
        <f>OCTUBRE!O71+NOVIEMBRE!O71+DICIEMBRE!O71</f>
        <v>0</v>
      </c>
      <c r="P71" s="107">
        <f>OCTUBRE!P71+NOVIEMBRE!P71+DICIEMBRE!P71</f>
        <v>0</v>
      </c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74">
        <f>OCTUBRE!E72+NOVIEMBRE!E72+DICIEMBRE!E72</f>
        <v>0</v>
      </c>
      <c r="F72" s="74">
        <f>OCTUBRE!F72+NOVIEMBRE!F72+DICIEMBRE!F72</f>
        <v>0</v>
      </c>
      <c r="G72" s="74">
        <f>OCTUBRE!G72+NOVIEMBRE!G72+DICIEMBRE!G72</f>
        <v>0</v>
      </c>
      <c r="H72" s="103">
        <f>OCTUBRE!H72+NOVIEMBRE!H72+DICIEMBRE!H72</f>
        <v>0</v>
      </c>
      <c r="I72" s="103">
        <f>OCTUBRE!I72+NOVIEMBRE!I72+DICIEMBRE!I72</f>
        <v>0</v>
      </c>
      <c r="J72" s="74">
        <f>OCTUBRE!J72+NOVIEMBRE!J72+DICIEMBRE!J72</f>
        <v>0</v>
      </c>
      <c r="K72" s="74">
        <f>OCTUBRE!K72+NOVIEMBRE!K72+DICIEMBRE!K72</f>
        <v>0</v>
      </c>
      <c r="L72" s="74">
        <f>OCTUBRE!L72+NOVIEMBRE!L72+DICIEMBRE!L72</f>
        <v>0</v>
      </c>
      <c r="M72" s="13">
        <f t="shared" si="23"/>
        <v>0</v>
      </c>
      <c r="N72" s="103">
        <f>OCTUBRE!N72+NOVIEMBRE!N72+DICIEMBRE!N72</f>
        <v>0</v>
      </c>
      <c r="O72" s="103">
        <f>OCTUBRE!O72+NOVIEMBRE!O72+DICIEMBRE!O72</f>
        <v>0</v>
      </c>
      <c r="P72" s="107">
        <f>OCTUBRE!P72+NOVIEMBRE!P72+DICIEMBRE!P72</f>
        <v>0</v>
      </c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74">
        <f>OCTUBRE!E73+NOVIEMBRE!E73+DICIEMBRE!E73</f>
        <v>0</v>
      </c>
      <c r="F73" s="74">
        <f>OCTUBRE!F73+NOVIEMBRE!F73+DICIEMBRE!F73</f>
        <v>0</v>
      </c>
      <c r="G73" s="74">
        <f>OCTUBRE!G73+NOVIEMBRE!G73+DICIEMBRE!G73</f>
        <v>0</v>
      </c>
      <c r="H73" s="103">
        <f>OCTUBRE!H73+NOVIEMBRE!H73+DICIEMBRE!H73</f>
        <v>0</v>
      </c>
      <c r="I73" s="103">
        <f>OCTUBRE!I73+NOVIEMBRE!I73+DICIEMBRE!I73</f>
        <v>0</v>
      </c>
      <c r="J73" s="74">
        <f>OCTUBRE!J73+NOVIEMBRE!J73+DICIEMBRE!J73</f>
        <v>0</v>
      </c>
      <c r="K73" s="74">
        <f>OCTUBRE!K73+NOVIEMBRE!K73+DICIEMBRE!K73</f>
        <v>0</v>
      </c>
      <c r="L73" s="74">
        <f>OCTUBRE!L73+NOVIEMBRE!L73+DICIEMBRE!L73</f>
        <v>0</v>
      </c>
      <c r="M73" s="13">
        <f t="shared" si="23"/>
        <v>0</v>
      </c>
      <c r="N73" s="103">
        <f>OCTUBRE!N73+NOVIEMBRE!N73+DICIEMBRE!N73</f>
        <v>0</v>
      </c>
      <c r="O73" s="103">
        <f>OCTUBRE!O73+NOVIEMBRE!O73+DICIEMBRE!O73</f>
        <v>0</v>
      </c>
      <c r="P73" s="107">
        <f>OCTUBRE!P73+NOVIEMBRE!P73+DICIEMBRE!P73</f>
        <v>0</v>
      </c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74">
        <f>OCTUBRE!E74+NOVIEMBRE!E74+DICIEMBRE!E74</f>
        <v>0</v>
      </c>
      <c r="F74" s="74">
        <f>OCTUBRE!F74+NOVIEMBRE!F74+DICIEMBRE!F74</f>
        <v>0</v>
      </c>
      <c r="G74" s="74">
        <f>OCTUBRE!G74+NOVIEMBRE!G74+DICIEMBRE!G74</f>
        <v>0</v>
      </c>
      <c r="H74" s="103">
        <f>OCTUBRE!H74+NOVIEMBRE!H74+DICIEMBRE!H74</f>
        <v>0</v>
      </c>
      <c r="I74" s="103">
        <f>OCTUBRE!I74+NOVIEMBRE!I74+DICIEMBRE!I74</f>
        <v>0</v>
      </c>
      <c r="J74" s="74">
        <f>OCTUBRE!J74+NOVIEMBRE!J74+DICIEMBRE!J74</f>
        <v>0</v>
      </c>
      <c r="K74" s="74">
        <f>OCTUBRE!K74+NOVIEMBRE!K74+DICIEMBRE!K74</f>
        <v>0</v>
      </c>
      <c r="L74" s="74">
        <f>OCTUBRE!L74+NOVIEMBRE!L74+DICIEMBRE!L74</f>
        <v>0</v>
      </c>
      <c r="M74" s="13">
        <f t="shared" si="23"/>
        <v>0</v>
      </c>
      <c r="N74" s="103">
        <f>OCTUBRE!N74+NOVIEMBRE!N74+DICIEMBRE!N74</f>
        <v>0</v>
      </c>
      <c r="O74" s="103">
        <f>OCTUBRE!O74+NOVIEMBRE!O74+DICIEMBRE!O74</f>
        <v>0</v>
      </c>
      <c r="P74" s="107">
        <f>OCTUBRE!P74+NOVIEMBRE!P74+DICIEMBRE!P74</f>
        <v>0</v>
      </c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74">
        <f>OCTUBRE!E75+NOVIEMBRE!E75+DICIEMBRE!E75</f>
        <v>0</v>
      </c>
      <c r="F75" s="74">
        <f>OCTUBRE!F75+NOVIEMBRE!F75+DICIEMBRE!F75</f>
        <v>0</v>
      </c>
      <c r="G75" s="74">
        <f>OCTUBRE!G75+NOVIEMBRE!G75+DICIEMBRE!G75</f>
        <v>0</v>
      </c>
      <c r="H75" s="103">
        <f>OCTUBRE!H75+NOVIEMBRE!H75+DICIEMBRE!H75</f>
        <v>0</v>
      </c>
      <c r="I75" s="103">
        <f>OCTUBRE!I75+NOVIEMBRE!I75+DICIEMBRE!I75</f>
        <v>0</v>
      </c>
      <c r="J75" s="74">
        <f>OCTUBRE!J75+NOVIEMBRE!J75+DICIEMBRE!J75</f>
        <v>0</v>
      </c>
      <c r="K75" s="74">
        <f>OCTUBRE!K75+NOVIEMBRE!K75+DICIEMBRE!K75</f>
        <v>0</v>
      </c>
      <c r="L75" s="74">
        <f>OCTUBRE!L75+NOVIEMBRE!L75+DICIEMBRE!L75</f>
        <v>0</v>
      </c>
      <c r="M75" s="13">
        <f t="shared" si="23"/>
        <v>0</v>
      </c>
      <c r="N75" s="103">
        <f>OCTUBRE!N75+NOVIEMBRE!N75+DICIEMBRE!N75</f>
        <v>0</v>
      </c>
      <c r="O75" s="103">
        <f>OCTUBRE!O75+NOVIEMBRE!O75+DICIEMBRE!O75</f>
        <v>0</v>
      </c>
      <c r="P75" s="107">
        <f>OCTUBRE!P75+NOVIEMBRE!P75+DICIEMBRE!P75</f>
        <v>0</v>
      </c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74">
        <f>OCTUBRE!E76+NOVIEMBRE!E76+DICIEMBRE!E76</f>
        <v>0</v>
      </c>
      <c r="F76" s="74">
        <f>OCTUBRE!F76+NOVIEMBRE!F76+DICIEMBRE!F76</f>
        <v>0</v>
      </c>
      <c r="G76" s="74">
        <f>OCTUBRE!G76+NOVIEMBRE!G76+DICIEMBRE!G76</f>
        <v>0</v>
      </c>
      <c r="H76" s="103">
        <f>OCTUBRE!H76+NOVIEMBRE!H76+DICIEMBRE!H76</f>
        <v>0</v>
      </c>
      <c r="I76" s="103">
        <f>OCTUBRE!I76+NOVIEMBRE!I76+DICIEMBRE!I76</f>
        <v>0</v>
      </c>
      <c r="J76" s="74">
        <f>OCTUBRE!J76+NOVIEMBRE!J76+DICIEMBRE!J76</f>
        <v>0</v>
      </c>
      <c r="K76" s="74">
        <f>OCTUBRE!K76+NOVIEMBRE!K76+DICIEMBRE!K76</f>
        <v>0</v>
      </c>
      <c r="L76" s="74">
        <f>OCTUBRE!L76+NOVIEMBRE!L76+DICIEMBRE!L76</f>
        <v>0</v>
      </c>
      <c r="M76" s="13">
        <f t="shared" si="23"/>
        <v>0</v>
      </c>
      <c r="N76" s="103">
        <f>OCTUBRE!N76+NOVIEMBRE!N76+DICIEMBRE!N76</f>
        <v>0</v>
      </c>
      <c r="O76" s="103">
        <f>OCTUBRE!O76+NOVIEMBRE!O76+DICIEMBRE!O76</f>
        <v>0</v>
      </c>
      <c r="P76" s="107">
        <f>OCTUBRE!P76+NOVIEMBRE!P76+DICIEMBRE!P76</f>
        <v>0</v>
      </c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74">
        <f>OCTUBRE!E77+NOVIEMBRE!E77+DICIEMBRE!E77</f>
        <v>0</v>
      </c>
      <c r="F77" s="74">
        <f>OCTUBRE!F77+NOVIEMBRE!F77+DICIEMBRE!F77</f>
        <v>0</v>
      </c>
      <c r="G77" s="74">
        <f>OCTUBRE!G77+NOVIEMBRE!G77+DICIEMBRE!G77</f>
        <v>0</v>
      </c>
      <c r="H77" s="103">
        <f>OCTUBRE!H77+NOVIEMBRE!H77+DICIEMBRE!H77</f>
        <v>0</v>
      </c>
      <c r="I77" s="103">
        <f>OCTUBRE!I77+NOVIEMBRE!I77+DICIEMBRE!I77</f>
        <v>0</v>
      </c>
      <c r="J77" s="74">
        <f>OCTUBRE!J77+NOVIEMBRE!J77+DICIEMBRE!J77</f>
        <v>0</v>
      </c>
      <c r="K77" s="74">
        <f>OCTUBRE!K77+NOVIEMBRE!K77+DICIEMBRE!K77</f>
        <v>0</v>
      </c>
      <c r="L77" s="74">
        <f>OCTUBRE!L77+NOVIEMBRE!L77+DICIEMBRE!L77</f>
        <v>0</v>
      </c>
      <c r="M77" s="13">
        <f t="shared" si="23"/>
        <v>0</v>
      </c>
      <c r="N77" s="103">
        <f>OCTUBRE!N77+NOVIEMBRE!N77+DICIEMBRE!N77</f>
        <v>0</v>
      </c>
      <c r="O77" s="103">
        <f>OCTUBRE!O77+NOVIEMBRE!O77+DICIEMBRE!O77</f>
        <v>0</v>
      </c>
      <c r="P77" s="107">
        <f>OCTUBRE!P77+NOVIEMBRE!P77+DICIEMBRE!P77</f>
        <v>0</v>
      </c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74">
        <f>OCTUBRE!E78+NOVIEMBRE!E78+DICIEMBRE!E78</f>
        <v>0</v>
      </c>
      <c r="F78" s="74">
        <f>OCTUBRE!F78+NOVIEMBRE!F78+DICIEMBRE!F78</f>
        <v>0</v>
      </c>
      <c r="G78" s="74">
        <f>OCTUBRE!G78+NOVIEMBRE!G78+DICIEMBRE!G78</f>
        <v>0</v>
      </c>
      <c r="H78" s="103">
        <f>OCTUBRE!H78+NOVIEMBRE!H78+DICIEMBRE!H78</f>
        <v>0</v>
      </c>
      <c r="I78" s="103">
        <f>OCTUBRE!I78+NOVIEMBRE!I78+DICIEMBRE!I78</f>
        <v>0</v>
      </c>
      <c r="J78" s="74">
        <f>OCTUBRE!J78+NOVIEMBRE!J78+DICIEMBRE!J78</f>
        <v>0</v>
      </c>
      <c r="K78" s="74">
        <f>OCTUBRE!K78+NOVIEMBRE!K78+DICIEMBRE!K78</f>
        <v>0</v>
      </c>
      <c r="L78" s="74">
        <f>OCTUBRE!L78+NOVIEMBRE!L78+DICIEMBRE!L78</f>
        <v>0</v>
      </c>
      <c r="M78" s="13">
        <f t="shared" si="23"/>
        <v>0</v>
      </c>
      <c r="N78" s="103">
        <f>OCTUBRE!N78+NOVIEMBRE!N78+DICIEMBRE!N78</f>
        <v>0</v>
      </c>
      <c r="O78" s="103">
        <f>OCTUBRE!O78+NOVIEMBRE!O78+DICIEMBRE!O78</f>
        <v>0</v>
      </c>
      <c r="P78" s="107">
        <f>OCTUBRE!P78+NOVIEMBRE!P78+DICIEMBRE!P78</f>
        <v>0</v>
      </c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86">
        <f>OCTUBRE!E79+NOVIEMBRE!E79+DICIEMBRE!E79</f>
        <v>0</v>
      </c>
      <c r="F79" s="86">
        <f>OCTUBRE!F79+NOVIEMBRE!F79+DICIEMBRE!F79</f>
        <v>0</v>
      </c>
      <c r="G79" s="86">
        <f>OCTUBRE!G79+NOVIEMBRE!G79+DICIEMBRE!G79</f>
        <v>0</v>
      </c>
      <c r="H79" s="108">
        <f>OCTUBRE!H79+NOVIEMBRE!H79+DICIEMBRE!H79</f>
        <v>0</v>
      </c>
      <c r="I79" s="108">
        <f>OCTUBRE!I79+NOVIEMBRE!I79+DICIEMBRE!I79</f>
        <v>0</v>
      </c>
      <c r="J79" s="86">
        <f>OCTUBRE!J79+NOVIEMBRE!J79+DICIEMBRE!J79</f>
        <v>0</v>
      </c>
      <c r="K79" s="86">
        <f>OCTUBRE!K79+NOVIEMBRE!K79+DICIEMBRE!K79</f>
        <v>0</v>
      </c>
      <c r="L79" s="86">
        <f>OCTUBRE!L79+NOVIEMBRE!L79+DICIEMBRE!L79</f>
        <v>0</v>
      </c>
      <c r="M79" s="55">
        <f t="shared" si="23"/>
        <v>0</v>
      </c>
      <c r="N79" s="108">
        <f>OCTUBRE!N79+NOVIEMBRE!N79+DICIEMBRE!N79</f>
        <v>0</v>
      </c>
      <c r="O79" s="108">
        <f>OCTUBRE!O79+NOVIEMBRE!O79+DICIEMBRE!O79</f>
        <v>0</v>
      </c>
      <c r="P79" s="109">
        <f>OCTUBRE!P79+NOVIEMBRE!P79+DICIEMBRE!P79</f>
        <v>0</v>
      </c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74">
        <f>OCTUBRE!E81+NOVIEMBRE!E81+DICIEMBRE!E81</f>
        <v>0</v>
      </c>
      <c r="F81" s="74">
        <f>OCTUBRE!F81+NOVIEMBRE!F81+DICIEMBRE!F81</f>
        <v>0</v>
      </c>
      <c r="G81" s="74">
        <f>OCTUBRE!G81+NOVIEMBRE!G81+DICIEMBRE!G81</f>
        <v>0</v>
      </c>
      <c r="H81" s="103">
        <f>OCTUBRE!H81+NOVIEMBRE!H81+DICIEMBRE!H81</f>
        <v>0</v>
      </c>
      <c r="I81" s="103">
        <f>OCTUBRE!I81+NOVIEMBRE!I81+DICIEMBRE!I81</f>
        <v>0</v>
      </c>
      <c r="J81" s="74">
        <f>OCTUBRE!J81+NOVIEMBRE!J81+DICIEMBRE!J81</f>
        <v>0</v>
      </c>
      <c r="K81" s="74">
        <f>OCTUBRE!K81+NOVIEMBRE!K81+DICIEMBRE!K81</f>
        <v>0</v>
      </c>
      <c r="L81" s="74">
        <f>OCTUBRE!L81+NOVIEMBRE!L81+DICIEMBRE!L81</f>
        <v>0</v>
      </c>
      <c r="M81" s="13">
        <f t="shared" si="23"/>
        <v>0</v>
      </c>
      <c r="N81" s="103">
        <f>OCTUBRE!N81+NOVIEMBRE!N81+DICIEMBRE!N81</f>
        <v>0</v>
      </c>
      <c r="O81" s="103">
        <f>OCTUBRE!O81+NOVIEMBRE!O81+DICIEMBRE!O81</f>
        <v>0</v>
      </c>
      <c r="P81" s="107">
        <f>OCTUBRE!P81+NOVIEMBRE!P81+DICIEMBRE!P81</f>
        <v>0</v>
      </c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74">
        <f>OCTUBRE!E82+NOVIEMBRE!E82+DICIEMBRE!E82</f>
        <v>0</v>
      </c>
      <c r="F82" s="74">
        <f>OCTUBRE!F82+NOVIEMBRE!F82+DICIEMBRE!F82</f>
        <v>0</v>
      </c>
      <c r="G82" s="74">
        <f>OCTUBRE!G82+NOVIEMBRE!G82+DICIEMBRE!G82</f>
        <v>0</v>
      </c>
      <c r="H82" s="103">
        <f>OCTUBRE!H82+NOVIEMBRE!H82+DICIEMBRE!H82</f>
        <v>0</v>
      </c>
      <c r="I82" s="103">
        <f>OCTUBRE!I82+NOVIEMBRE!I82+DICIEMBRE!I82</f>
        <v>0</v>
      </c>
      <c r="J82" s="74">
        <f>OCTUBRE!J82+NOVIEMBRE!J82+DICIEMBRE!J82</f>
        <v>0</v>
      </c>
      <c r="K82" s="74">
        <f>OCTUBRE!K82+NOVIEMBRE!K82+DICIEMBRE!K82</f>
        <v>0</v>
      </c>
      <c r="L82" s="74">
        <f>OCTUBRE!L82+NOVIEMBRE!L82+DICIEMBRE!L82</f>
        <v>0</v>
      </c>
      <c r="M82" s="13">
        <f t="shared" si="23"/>
        <v>0</v>
      </c>
      <c r="N82" s="103">
        <f>OCTUBRE!N82+NOVIEMBRE!N82+DICIEMBRE!N82</f>
        <v>0</v>
      </c>
      <c r="O82" s="103">
        <f>OCTUBRE!O82+NOVIEMBRE!O82+DICIEMBRE!O82</f>
        <v>0</v>
      </c>
      <c r="P82" s="107">
        <f>OCTUBRE!P82+NOVIEMBRE!P82+DICIEMBRE!P82</f>
        <v>0</v>
      </c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74">
        <f>OCTUBRE!E83+NOVIEMBRE!E83+DICIEMBRE!E83</f>
        <v>0</v>
      </c>
      <c r="F83" s="74">
        <f>OCTUBRE!F83+NOVIEMBRE!F83+DICIEMBRE!F83</f>
        <v>0</v>
      </c>
      <c r="G83" s="74">
        <f>OCTUBRE!G83+NOVIEMBRE!G83+DICIEMBRE!G83</f>
        <v>0</v>
      </c>
      <c r="H83" s="103">
        <f>OCTUBRE!H83+NOVIEMBRE!H83+DICIEMBRE!H83</f>
        <v>0</v>
      </c>
      <c r="I83" s="103">
        <f>OCTUBRE!I83+NOVIEMBRE!I83+DICIEMBRE!I83</f>
        <v>0</v>
      </c>
      <c r="J83" s="74">
        <f>OCTUBRE!J83+NOVIEMBRE!J83+DICIEMBRE!J83</f>
        <v>0</v>
      </c>
      <c r="K83" s="74">
        <f>OCTUBRE!K83+NOVIEMBRE!K83+DICIEMBRE!K83</f>
        <v>0</v>
      </c>
      <c r="L83" s="74">
        <f>OCTUBRE!L83+NOVIEMBRE!L83+DICIEMBRE!L83</f>
        <v>0</v>
      </c>
      <c r="M83" s="13">
        <f t="shared" si="23"/>
        <v>0</v>
      </c>
      <c r="N83" s="103">
        <f>OCTUBRE!N83+NOVIEMBRE!N83+DICIEMBRE!N83</f>
        <v>0</v>
      </c>
      <c r="O83" s="103">
        <f>OCTUBRE!O83+NOVIEMBRE!O83+DICIEMBRE!O83</f>
        <v>0</v>
      </c>
      <c r="P83" s="107">
        <f>OCTUBRE!P83+NOVIEMBRE!P83+DICIEMBRE!P83</f>
        <v>0</v>
      </c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74">
        <f>OCTUBRE!E84+NOVIEMBRE!E84+DICIEMBRE!E84</f>
        <v>0</v>
      </c>
      <c r="F84" s="74">
        <f>OCTUBRE!F84+NOVIEMBRE!F84+DICIEMBRE!F84</f>
        <v>0</v>
      </c>
      <c r="G84" s="74">
        <f>OCTUBRE!G84+NOVIEMBRE!G84+DICIEMBRE!G84</f>
        <v>0</v>
      </c>
      <c r="H84" s="103">
        <f>OCTUBRE!H84+NOVIEMBRE!H84+DICIEMBRE!H84</f>
        <v>0</v>
      </c>
      <c r="I84" s="103">
        <f>OCTUBRE!I84+NOVIEMBRE!I84+DICIEMBRE!I84</f>
        <v>0</v>
      </c>
      <c r="J84" s="74">
        <f>OCTUBRE!J84+NOVIEMBRE!J84+DICIEMBRE!J84</f>
        <v>0</v>
      </c>
      <c r="K84" s="74">
        <f>OCTUBRE!K84+NOVIEMBRE!K84+DICIEMBRE!K84</f>
        <v>0</v>
      </c>
      <c r="L84" s="74">
        <f>OCTUBRE!L84+NOVIEMBRE!L84+DICIEMBRE!L84</f>
        <v>0</v>
      </c>
      <c r="M84" s="13">
        <f t="shared" si="23"/>
        <v>0</v>
      </c>
      <c r="N84" s="103">
        <f>OCTUBRE!N84+NOVIEMBRE!N84+DICIEMBRE!N84</f>
        <v>0</v>
      </c>
      <c r="O84" s="103">
        <f>OCTUBRE!O84+NOVIEMBRE!O84+DICIEMBRE!O84</f>
        <v>0</v>
      </c>
      <c r="P84" s="107">
        <f>OCTUBRE!P84+NOVIEMBRE!P84+DICIEMBRE!P84</f>
        <v>0</v>
      </c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74">
        <f>OCTUBRE!E85+NOVIEMBRE!E85+DICIEMBRE!E85</f>
        <v>0</v>
      </c>
      <c r="F85" s="74">
        <f>OCTUBRE!F85+NOVIEMBRE!F85+DICIEMBRE!F85</f>
        <v>0</v>
      </c>
      <c r="G85" s="74">
        <f>OCTUBRE!G85+NOVIEMBRE!G85+DICIEMBRE!G85</f>
        <v>0</v>
      </c>
      <c r="H85" s="103">
        <f>OCTUBRE!H85+NOVIEMBRE!H85+DICIEMBRE!H85</f>
        <v>0</v>
      </c>
      <c r="I85" s="103">
        <f>OCTUBRE!I85+NOVIEMBRE!I85+DICIEMBRE!I85</f>
        <v>0</v>
      </c>
      <c r="J85" s="74">
        <f>OCTUBRE!J85+NOVIEMBRE!J85+DICIEMBRE!J85</f>
        <v>0</v>
      </c>
      <c r="K85" s="74">
        <f>OCTUBRE!K85+NOVIEMBRE!K85+DICIEMBRE!K85</f>
        <v>0</v>
      </c>
      <c r="L85" s="74">
        <f>OCTUBRE!L85+NOVIEMBRE!L85+DICIEMBRE!L85</f>
        <v>0</v>
      </c>
      <c r="M85" s="13">
        <f t="shared" si="23"/>
        <v>0</v>
      </c>
      <c r="N85" s="103">
        <f>OCTUBRE!N85+NOVIEMBRE!N85+DICIEMBRE!N85</f>
        <v>0</v>
      </c>
      <c r="O85" s="103">
        <f>OCTUBRE!O85+NOVIEMBRE!O85+DICIEMBRE!O85</f>
        <v>0</v>
      </c>
      <c r="P85" s="107">
        <f>OCTUBRE!P85+NOVIEMBRE!P85+DICIEMBRE!P85</f>
        <v>0</v>
      </c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74">
        <f>OCTUBRE!E86+NOVIEMBRE!E86+DICIEMBRE!E86</f>
        <v>0</v>
      </c>
      <c r="F86" s="74">
        <f>OCTUBRE!F86+NOVIEMBRE!F86+DICIEMBRE!F86</f>
        <v>0</v>
      </c>
      <c r="G86" s="74">
        <f>OCTUBRE!G86+NOVIEMBRE!G86+DICIEMBRE!G86</f>
        <v>0</v>
      </c>
      <c r="H86" s="103">
        <f>OCTUBRE!H86+NOVIEMBRE!H86+DICIEMBRE!H86</f>
        <v>0</v>
      </c>
      <c r="I86" s="103">
        <f>OCTUBRE!I86+NOVIEMBRE!I86+DICIEMBRE!I86</f>
        <v>0</v>
      </c>
      <c r="J86" s="74">
        <f>OCTUBRE!J86+NOVIEMBRE!J86+DICIEMBRE!J86</f>
        <v>0</v>
      </c>
      <c r="K86" s="74">
        <f>OCTUBRE!K86+NOVIEMBRE!K86+DICIEMBRE!K86</f>
        <v>0</v>
      </c>
      <c r="L86" s="74">
        <f>OCTUBRE!L86+NOVIEMBRE!L86+DICIEMBRE!L86</f>
        <v>0</v>
      </c>
      <c r="M86" s="13">
        <f t="shared" si="23"/>
        <v>0</v>
      </c>
      <c r="N86" s="103">
        <f>OCTUBRE!N86+NOVIEMBRE!N86+DICIEMBRE!N86</f>
        <v>0</v>
      </c>
      <c r="O86" s="103">
        <f>OCTUBRE!O86+NOVIEMBRE!O86+DICIEMBRE!O86</f>
        <v>0</v>
      </c>
      <c r="P86" s="107">
        <f>OCTUBRE!P86+NOVIEMBRE!P86+DICIEMBRE!P86</f>
        <v>0</v>
      </c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74">
        <f>OCTUBRE!E87+NOVIEMBRE!E87+DICIEMBRE!E87</f>
        <v>0</v>
      </c>
      <c r="F87" s="74">
        <f>OCTUBRE!F87+NOVIEMBRE!F87+DICIEMBRE!F87</f>
        <v>0</v>
      </c>
      <c r="G87" s="74">
        <f>OCTUBRE!G87+NOVIEMBRE!G87+DICIEMBRE!G87</f>
        <v>0</v>
      </c>
      <c r="H87" s="103">
        <f>OCTUBRE!H87+NOVIEMBRE!H87+DICIEMBRE!H87</f>
        <v>0</v>
      </c>
      <c r="I87" s="103">
        <f>OCTUBRE!I87+NOVIEMBRE!I87+DICIEMBRE!I87</f>
        <v>0</v>
      </c>
      <c r="J87" s="74">
        <f>OCTUBRE!J87+NOVIEMBRE!J87+DICIEMBRE!J87</f>
        <v>0</v>
      </c>
      <c r="K87" s="74">
        <f>OCTUBRE!K87+NOVIEMBRE!K87+DICIEMBRE!K87</f>
        <v>0</v>
      </c>
      <c r="L87" s="74">
        <f>OCTUBRE!L87+NOVIEMBRE!L87+DICIEMBRE!L87</f>
        <v>0</v>
      </c>
      <c r="M87" s="13">
        <f t="shared" si="23"/>
        <v>0</v>
      </c>
      <c r="N87" s="103">
        <f>OCTUBRE!N87+NOVIEMBRE!N87+DICIEMBRE!N87</f>
        <v>0</v>
      </c>
      <c r="O87" s="103">
        <f>OCTUBRE!O87+NOVIEMBRE!O87+DICIEMBRE!O87</f>
        <v>0</v>
      </c>
      <c r="P87" s="107">
        <f>OCTUBRE!P87+NOVIEMBRE!P87+DICIEMBRE!P87</f>
        <v>0</v>
      </c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74">
        <f>OCTUBRE!E88+NOVIEMBRE!E88+DICIEMBRE!E88</f>
        <v>0</v>
      </c>
      <c r="F88" s="74">
        <f>OCTUBRE!F88+NOVIEMBRE!F88+DICIEMBRE!F88</f>
        <v>0</v>
      </c>
      <c r="G88" s="74">
        <f>OCTUBRE!G88+NOVIEMBRE!G88+DICIEMBRE!G88</f>
        <v>0</v>
      </c>
      <c r="H88" s="103">
        <f>OCTUBRE!H88+NOVIEMBRE!H88+DICIEMBRE!H88</f>
        <v>0</v>
      </c>
      <c r="I88" s="103">
        <f>OCTUBRE!I88+NOVIEMBRE!I88+DICIEMBRE!I88</f>
        <v>0</v>
      </c>
      <c r="J88" s="74">
        <f>OCTUBRE!J88+NOVIEMBRE!J88+DICIEMBRE!J88</f>
        <v>0</v>
      </c>
      <c r="K88" s="74">
        <f>OCTUBRE!K88+NOVIEMBRE!K88+DICIEMBRE!K88</f>
        <v>0</v>
      </c>
      <c r="L88" s="74">
        <f>OCTUBRE!L88+NOVIEMBRE!L88+DICIEMBRE!L88</f>
        <v>0</v>
      </c>
      <c r="M88" s="13">
        <f t="shared" si="23"/>
        <v>0</v>
      </c>
      <c r="N88" s="103">
        <f>OCTUBRE!N88+NOVIEMBRE!N88+DICIEMBRE!N88</f>
        <v>0</v>
      </c>
      <c r="O88" s="103">
        <f>OCTUBRE!O88+NOVIEMBRE!O88+DICIEMBRE!O88</f>
        <v>0</v>
      </c>
      <c r="P88" s="107">
        <f>OCTUBRE!P88+NOVIEMBRE!P88+DICIEMBRE!P88</f>
        <v>0</v>
      </c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74">
        <f>OCTUBRE!E89+NOVIEMBRE!E89+DICIEMBRE!E89</f>
        <v>0</v>
      </c>
      <c r="F89" s="74">
        <f>OCTUBRE!F89+NOVIEMBRE!F89+DICIEMBRE!F89</f>
        <v>0</v>
      </c>
      <c r="G89" s="74">
        <f>OCTUBRE!G89+NOVIEMBRE!G89+DICIEMBRE!G89</f>
        <v>0</v>
      </c>
      <c r="H89" s="103">
        <f>OCTUBRE!H89+NOVIEMBRE!H89+DICIEMBRE!H89</f>
        <v>0</v>
      </c>
      <c r="I89" s="103">
        <f>OCTUBRE!I89+NOVIEMBRE!I89+DICIEMBRE!I89</f>
        <v>0</v>
      </c>
      <c r="J89" s="74">
        <f>OCTUBRE!J89+NOVIEMBRE!J89+DICIEMBRE!J89</f>
        <v>0</v>
      </c>
      <c r="K89" s="74">
        <f>OCTUBRE!K89+NOVIEMBRE!K89+DICIEMBRE!K89</f>
        <v>0</v>
      </c>
      <c r="L89" s="74">
        <f>OCTUBRE!L89+NOVIEMBRE!L89+DICIEMBRE!L89</f>
        <v>0</v>
      </c>
      <c r="M89" s="13">
        <f t="shared" si="23"/>
        <v>0</v>
      </c>
      <c r="N89" s="103">
        <f>OCTUBRE!N89+NOVIEMBRE!N89+DICIEMBRE!N89</f>
        <v>0</v>
      </c>
      <c r="O89" s="103">
        <f>OCTUBRE!O89+NOVIEMBRE!O89+DICIEMBRE!O89</f>
        <v>0</v>
      </c>
      <c r="P89" s="107">
        <f>OCTUBRE!P89+NOVIEMBRE!P89+DICIEMBRE!P89</f>
        <v>0</v>
      </c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110">
        <f>OCTUBRE!E90+NOVIEMBRE!E90+DICIEMBRE!E90</f>
        <v>0</v>
      </c>
      <c r="F90" s="110">
        <f>OCTUBRE!F90+NOVIEMBRE!F90+DICIEMBRE!F90</f>
        <v>0</v>
      </c>
      <c r="G90" s="110">
        <f>OCTUBRE!G90+NOVIEMBRE!G90+DICIEMBRE!G90</f>
        <v>0</v>
      </c>
      <c r="H90" s="111">
        <f>OCTUBRE!H90+NOVIEMBRE!H90+DICIEMBRE!H90</f>
        <v>0</v>
      </c>
      <c r="I90" s="111">
        <f>OCTUBRE!I90+NOVIEMBRE!I90+DICIEMBRE!I90</f>
        <v>0</v>
      </c>
      <c r="J90" s="110">
        <f>OCTUBRE!J90+NOVIEMBRE!J90+DICIEMBRE!J90</f>
        <v>0</v>
      </c>
      <c r="K90" s="110">
        <f>OCTUBRE!K90+NOVIEMBRE!K90+DICIEMBRE!K90</f>
        <v>0</v>
      </c>
      <c r="L90" s="110">
        <f>OCTUBRE!L90+NOVIEMBRE!L90+DICIEMBRE!L90</f>
        <v>0</v>
      </c>
      <c r="M90" s="13">
        <f t="shared" si="23"/>
        <v>0</v>
      </c>
      <c r="N90" s="111">
        <f>OCTUBRE!N90+NOVIEMBRE!N90+DICIEMBRE!N90</f>
        <v>0</v>
      </c>
      <c r="O90" s="111">
        <f>OCTUBRE!O90+NOVIEMBRE!O90+DICIEMBRE!O90</f>
        <v>0</v>
      </c>
      <c r="P90" s="112">
        <f>OCTUBRE!P90+NOVIEMBRE!P90+DICIEMBRE!P90</f>
        <v>0</v>
      </c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110">
        <f>OCTUBRE!E91+NOVIEMBRE!E91+DICIEMBRE!E91</f>
        <v>0</v>
      </c>
      <c r="F91" s="110">
        <f>OCTUBRE!F91+NOVIEMBRE!F91+DICIEMBRE!F91</f>
        <v>0</v>
      </c>
      <c r="G91" s="110">
        <f>OCTUBRE!G91+NOVIEMBRE!G91+DICIEMBRE!G91</f>
        <v>0</v>
      </c>
      <c r="H91" s="111">
        <f>OCTUBRE!H91+NOVIEMBRE!H91+DICIEMBRE!H91</f>
        <v>0</v>
      </c>
      <c r="I91" s="111">
        <f>OCTUBRE!I91+NOVIEMBRE!I91+DICIEMBRE!I91</f>
        <v>0</v>
      </c>
      <c r="J91" s="110">
        <f>OCTUBRE!J91+NOVIEMBRE!J91+DICIEMBRE!J91</f>
        <v>0</v>
      </c>
      <c r="K91" s="110">
        <f>OCTUBRE!K91+NOVIEMBRE!K91+DICIEMBRE!K91</f>
        <v>0</v>
      </c>
      <c r="L91" s="110">
        <f>OCTUBRE!L91+NOVIEMBRE!L91+DICIEMBRE!L91</f>
        <v>0</v>
      </c>
      <c r="M91" s="13">
        <f t="shared" si="23"/>
        <v>0</v>
      </c>
      <c r="N91" s="111">
        <f>OCTUBRE!N91+NOVIEMBRE!N91+DICIEMBRE!N91</f>
        <v>0</v>
      </c>
      <c r="O91" s="111">
        <f>OCTUBRE!O91+NOVIEMBRE!O91+DICIEMBRE!O91</f>
        <v>0</v>
      </c>
      <c r="P91" s="112">
        <f>OCTUBRE!P91+NOVIEMBRE!P91+DICIEMBRE!P91</f>
        <v>0</v>
      </c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110">
        <f>OCTUBRE!E92+NOVIEMBRE!E92+DICIEMBRE!E92</f>
        <v>0</v>
      </c>
      <c r="F92" s="110">
        <f>OCTUBRE!F92+NOVIEMBRE!F92+DICIEMBRE!F92</f>
        <v>0</v>
      </c>
      <c r="G92" s="110">
        <f>OCTUBRE!G92+NOVIEMBRE!G92+DICIEMBRE!G92</f>
        <v>0</v>
      </c>
      <c r="H92" s="111">
        <f>OCTUBRE!H92+NOVIEMBRE!H92+DICIEMBRE!H92</f>
        <v>0</v>
      </c>
      <c r="I92" s="111">
        <f>OCTUBRE!I92+NOVIEMBRE!I92+DICIEMBRE!I92</f>
        <v>0</v>
      </c>
      <c r="J92" s="110">
        <f>OCTUBRE!J92+NOVIEMBRE!J92+DICIEMBRE!J92</f>
        <v>0</v>
      </c>
      <c r="K92" s="110">
        <f>OCTUBRE!K92+NOVIEMBRE!K92+DICIEMBRE!K92</f>
        <v>0</v>
      </c>
      <c r="L92" s="110">
        <f>OCTUBRE!L92+NOVIEMBRE!L92+DICIEMBRE!L92</f>
        <v>0</v>
      </c>
      <c r="M92" s="13">
        <f t="shared" si="23"/>
        <v>0</v>
      </c>
      <c r="N92" s="111">
        <f>OCTUBRE!N92+NOVIEMBRE!N92+DICIEMBRE!N92</f>
        <v>0</v>
      </c>
      <c r="O92" s="111">
        <f>OCTUBRE!O92+NOVIEMBRE!O92+DICIEMBRE!O92</f>
        <v>0</v>
      </c>
      <c r="P92" s="112">
        <f>OCTUBRE!P92+NOVIEMBRE!P92+DICIEMBRE!P92</f>
        <v>0</v>
      </c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86">
        <f>OCTUBRE!E93+NOVIEMBRE!E93+DICIEMBRE!E93</f>
        <v>0</v>
      </c>
      <c r="F93" s="86">
        <f>OCTUBRE!F93+NOVIEMBRE!F93+DICIEMBRE!F93</f>
        <v>0</v>
      </c>
      <c r="G93" s="86">
        <f>OCTUBRE!G93+NOVIEMBRE!G93+DICIEMBRE!G93</f>
        <v>0</v>
      </c>
      <c r="H93" s="108">
        <f>OCTUBRE!H93+NOVIEMBRE!H93+DICIEMBRE!H93</f>
        <v>0</v>
      </c>
      <c r="I93" s="108">
        <f>OCTUBRE!I93+NOVIEMBRE!I93+DICIEMBRE!I93</f>
        <v>0</v>
      </c>
      <c r="J93" s="86">
        <f>OCTUBRE!J93+NOVIEMBRE!J93+DICIEMBRE!J93</f>
        <v>0</v>
      </c>
      <c r="K93" s="86">
        <f>OCTUBRE!K93+NOVIEMBRE!K93+DICIEMBRE!K93</f>
        <v>0</v>
      </c>
      <c r="L93" s="86">
        <f>OCTUBRE!L93+NOVIEMBRE!L93+DICIEMBRE!L93</f>
        <v>0</v>
      </c>
      <c r="M93" s="55">
        <f t="shared" si="23"/>
        <v>0</v>
      </c>
      <c r="N93" s="108">
        <f>OCTUBRE!N93+NOVIEMBRE!N93+DICIEMBRE!N93</f>
        <v>0</v>
      </c>
      <c r="O93" s="108">
        <f>OCTUBRE!O93+NOVIEMBRE!O93+DICIEMBRE!O93</f>
        <v>0</v>
      </c>
      <c r="P93" s="109">
        <f>OCTUBRE!P93+NOVIEMBRE!P93+DICIEMBRE!P93</f>
        <v>0</v>
      </c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86">
        <f>OCTUBRE!E94+NOVIEMBRE!E94+DICIEMBRE!E94</f>
        <v>0</v>
      </c>
      <c r="F94" s="86">
        <f>OCTUBRE!F94+NOVIEMBRE!F94+DICIEMBRE!F94</f>
        <v>0</v>
      </c>
      <c r="G94" s="86">
        <f>OCTUBRE!G94+NOVIEMBRE!G94+DICIEMBRE!G94</f>
        <v>0</v>
      </c>
      <c r="H94" s="108">
        <f>OCTUBRE!H94+NOVIEMBRE!H94+DICIEMBRE!H94</f>
        <v>0</v>
      </c>
      <c r="I94" s="108">
        <f>OCTUBRE!I94+NOVIEMBRE!I94+DICIEMBRE!I94</f>
        <v>0</v>
      </c>
      <c r="J94" s="86">
        <f>OCTUBRE!J94+NOVIEMBRE!J94+DICIEMBRE!J94</f>
        <v>0</v>
      </c>
      <c r="K94" s="86">
        <f>OCTUBRE!K94+NOVIEMBRE!K94+DICIEMBRE!K94</f>
        <v>0</v>
      </c>
      <c r="L94" s="86">
        <f>OCTUBRE!L94+NOVIEMBRE!L94+DICIEMBRE!L94</f>
        <v>0</v>
      </c>
      <c r="M94" s="55">
        <f t="shared" si="23"/>
        <v>0</v>
      </c>
      <c r="N94" s="108">
        <f>OCTUBRE!N94+NOVIEMBRE!N94+DICIEMBRE!N94</f>
        <v>0</v>
      </c>
      <c r="O94" s="108">
        <f>OCTUBRE!O94+NOVIEMBRE!O94+DICIEMBRE!O94</f>
        <v>0</v>
      </c>
      <c r="P94" s="109">
        <f>OCTUBRE!P94+NOVIEMBRE!P94+DICIEMBRE!P94</f>
        <v>0</v>
      </c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74">
        <f>OCTUBRE!E96+NOVIEMBRE!E96+DICIEMBRE!E96</f>
        <v>0</v>
      </c>
      <c r="F96" s="74">
        <f>OCTUBRE!F96+NOVIEMBRE!F96+DICIEMBRE!F96</f>
        <v>0</v>
      </c>
      <c r="G96" s="74">
        <f>OCTUBRE!G96+NOVIEMBRE!G96+DICIEMBRE!G96</f>
        <v>0</v>
      </c>
      <c r="H96" s="103">
        <f>OCTUBRE!H96+NOVIEMBRE!H96+DICIEMBRE!H96</f>
        <v>0</v>
      </c>
      <c r="I96" s="103">
        <f>OCTUBRE!I96+NOVIEMBRE!I96+DICIEMBRE!I96</f>
        <v>0</v>
      </c>
      <c r="J96" s="74">
        <f>OCTUBRE!J96+NOVIEMBRE!J96+DICIEMBRE!J96</f>
        <v>0</v>
      </c>
      <c r="K96" s="74">
        <f>OCTUBRE!K96+NOVIEMBRE!K96+DICIEMBRE!K96</f>
        <v>0</v>
      </c>
      <c r="L96" s="74">
        <f>OCTUBRE!L96+NOVIEMBRE!L96+DICIEMBRE!L96</f>
        <v>0</v>
      </c>
      <c r="M96" s="13">
        <f>SUM(E96:L96)</f>
        <v>0</v>
      </c>
      <c r="N96" s="103">
        <f>OCTUBRE!N96+NOVIEMBRE!N96+DICIEMBRE!N96</f>
        <v>0</v>
      </c>
      <c r="O96" s="103">
        <f>OCTUBRE!O96+NOVIEMBRE!O96+DICIEMBRE!O96</f>
        <v>0</v>
      </c>
      <c r="P96" s="107">
        <f>OCTUBRE!P96+NOVIEMBRE!P96+DICIEMBRE!P96</f>
        <v>0</v>
      </c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74">
        <f>OCTUBRE!E98+NOVIEMBRE!E98+DICIEMBRE!E98</f>
        <v>0</v>
      </c>
      <c r="F98" s="74">
        <f>OCTUBRE!F98+NOVIEMBRE!F98+DICIEMBRE!F98</f>
        <v>0</v>
      </c>
      <c r="G98" s="74">
        <f>OCTUBRE!G98+NOVIEMBRE!G98+DICIEMBRE!G98</f>
        <v>0</v>
      </c>
      <c r="H98" s="103">
        <f>OCTUBRE!H98+NOVIEMBRE!H98+DICIEMBRE!H98</f>
        <v>0</v>
      </c>
      <c r="I98" s="103">
        <f>OCTUBRE!I98+NOVIEMBRE!I98+DICIEMBRE!I98</f>
        <v>0</v>
      </c>
      <c r="J98" s="74">
        <f>OCTUBRE!J98+NOVIEMBRE!J98+DICIEMBRE!J98</f>
        <v>0</v>
      </c>
      <c r="K98" s="74">
        <f>OCTUBRE!K98+NOVIEMBRE!K98+DICIEMBRE!K98</f>
        <v>0</v>
      </c>
      <c r="L98" s="74">
        <f>OCTUBRE!L98+NOVIEMBRE!L98+DICIEMBRE!L98</f>
        <v>0</v>
      </c>
      <c r="M98" s="13">
        <f t="shared" si="23"/>
        <v>0</v>
      </c>
      <c r="N98" s="103">
        <f>OCTUBRE!N98+NOVIEMBRE!N98+DICIEMBRE!N98</f>
        <v>0</v>
      </c>
      <c r="O98" s="103">
        <f>OCTUBRE!O98+NOVIEMBRE!O98+DICIEMBRE!O98</f>
        <v>0</v>
      </c>
      <c r="P98" s="107">
        <f>OCTUBRE!P98+NOVIEMBRE!P98+DICIEMBRE!P98</f>
        <v>0</v>
      </c>
    </row>
    <row r="99" spans="1:18" s="3" customFormat="1" ht="17.25" customHeight="1" x14ac:dyDescent="0.2">
      <c r="A99" s="150"/>
      <c r="B99" s="149" t="s">
        <v>78</v>
      </c>
      <c r="C99" s="149"/>
      <c r="D99" s="149"/>
      <c r="E99" s="74">
        <f>OCTUBRE!E99+NOVIEMBRE!E99+DICIEMBRE!E99</f>
        <v>0</v>
      </c>
      <c r="F99" s="74">
        <f>OCTUBRE!F99+NOVIEMBRE!F99+DICIEMBRE!F99</f>
        <v>0</v>
      </c>
      <c r="G99" s="74">
        <f>OCTUBRE!G99+NOVIEMBRE!G99+DICIEMBRE!G99</f>
        <v>0</v>
      </c>
      <c r="H99" s="103">
        <f>OCTUBRE!H99+NOVIEMBRE!H99+DICIEMBRE!H99</f>
        <v>0</v>
      </c>
      <c r="I99" s="103">
        <f>OCTUBRE!I99+NOVIEMBRE!I99+DICIEMBRE!I99</f>
        <v>0</v>
      </c>
      <c r="J99" s="74">
        <f>OCTUBRE!J99+NOVIEMBRE!J99+DICIEMBRE!J99</f>
        <v>0</v>
      </c>
      <c r="K99" s="74">
        <f>OCTUBRE!K99+NOVIEMBRE!K99+DICIEMBRE!K99</f>
        <v>0</v>
      </c>
      <c r="L99" s="74">
        <f>OCTUBRE!L99+NOVIEMBRE!L99+DICIEMBRE!L99</f>
        <v>0</v>
      </c>
      <c r="M99" s="13">
        <f t="shared" si="23"/>
        <v>0</v>
      </c>
      <c r="N99" s="103">
        <f>OCTUBRE!N99+NOVIEMBRE!N99+DICIEMBRE!N99</f>
        <v>0</v>
      </c>
      <c r="O99" s="103">
        <f>OCTUBRE!O99+NOVIEMBRE!O99+DICIEMBRE!O99</f>
        <v>0</v>
      </c>
      <c r="P99" s="107">
        <f>OCTUBRE!P99+NOVIEMBRE!P99+DICIEMBRE!P99</f>
        <v>0</v>
      </c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74">
        <f>OCTUBRE!E100+NOVIEMBRE!E100+DICIEMBRE!E100</f>
        <v>0</v>
      </c>
      <c r="F100" s="74">
        <f>OCTUBRE!F100+NOVIEMBRE!F100+DICIEMBRE!F100</f>
        <v>0</v>
      </c>
      <c r="G100" s="74">
        <f>OCTUBRE!G100+NOVIEMBRE!G100+DICIEMBRE!G100</f>
        <v>0</v>
      </c>
      <c r="H100" s="103">
        <f>OCTUBRE!H100+NOVIEMBRE!H100+DICIEMBRE!H100</f>
        <v>0</v>
      </c>
      <c r="I100" s="103">
        <f>OCTUBRE!I100+NOVIEMBRE!I100+DICIEMBRE!I100</f>
        <v>0</v>
      </c>
      <c r="J100" s="74">
        <f>OCTUBRE!J100+NOVIEMBRE!J100+DICIEMBRE!J100</f>
        <v>0</v>
      </c>
      <c r="K100" s="74">
        <f>OCTUBRE!K100+NOVIEMBRE!K100+DICIEMBRE!K100</f>
        <v>0</v>
      </c>
      <c r="L100" s="74">
        <f>OCTUBRE!L100+NOVIEMBRE!L100+DICIEMBRE!L100</f>
        <v>0</v>
      </c>
      <c r="M100" s="13">
        <f t="shared" si="23"/>
        <v>0</v>
      </c>
      <c r="N100" s="103">
        <f>OCTUBRE!N100+NOVIEMBRE!N100+DICIEMBRE!N100</f>
        <v>0</v>
      </c>
      <c r="O100" s="103">
        <f>OCTUBRE!O100+NOVIEMBRE!O100+DICIEMBRE!O100</f>
        <v>0</v>
      </c>
      <c r="P100" s="107">
        <f>OCTUBRE!P100+NOVIEMBRE!P100+DICIEMBRE!P100</f>
        <v>0</v>
      </c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86">
        <f>OCTUBRE!E101+NOVIEMBRE!E101+DICIEMBRE!E101</f>
        <v>0</v>
      </c>
      <c r="F101" s="86">
        <f>OCTUBRE!F101+NOVIEMBRE!F101+DICIEMBRE!F101</f>
        <v>0</v>
      </c>
      <c r="G101" s="86">
        <f>OCTUBRE!G101+NOVIEMBRE!G101+DICIEMBRE!G101</f>
        <v>0</v>
      </c>
      <c r="H101" s="108">
        <f>OCTUBRE!H101+NOVIEMBRE!H101+DICIEMBRE!H101</f>
        <v>0</v>
      </c>
      <c r="I101" s="108">
        <f>OCTUBRE!I101+NOVIEMBRE!I101+DICIEMBRE!I101</f>
        <v>0</v>
      </c>
      <c r="J101" s="86">
        <f>OCTUBRE!J101+NOVIEMBRE!J101+DICIEMBRE!J101</f>
        <v>0</v>
      </c>
      <c r="K101" s="86">
        <f>OCTUBRE!K101+NOVIEMBRE!K101+DICIEMBRE!K101</f>
        <v>0</v>
      </c>
      <c r="L101" s="86">
        <f>OCTUBRE!L101+NOVIEMBRE!L101+DICIEMBRE!L101</f>
        <v>0</v>
      </c>
      <c r="M101" s="55">
        <f t="shared" si="23"/>
        <v>0</v>
      </c>
      <c r="N101" s="108">
        <f>OCTUBRE!N101+NOVIEMBRE!N101+DICIEMBRE!N101</f>
        <v>0</v>
      </c>
      <c r="O101" s="108">
        <f>OCTUBRE!O101+NOVIEMBRE!O101+DICIEMBRE!O101</f>
        <v>0</v>
      </c>
      <c r="P101" s="109">
        <f>OCTUBRE!P101+NOVIEMBRE!P101+DICIEMBRE!P101</f>
        <v>0</v>
      </c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74">
        <f>OCTUBRE!E103+NOVIEMBRE!E103+DICIEMBRE!E103</f>
        <v>0</v>
      </c>
      <c r="F103" s="74">
        <f>OCTUBRE!F103+NOVIEMBRE!F103+DICIEMBRE!F103</f>
        <v>0</v>
      </c>
      <c r="G103" s="74">
        <f>OCTUBRE!G103+NOVIEMBRE!G103+DICIEMBRE!G103</f>
        <v>0</v>
      </c>
      <c r="H103" s="103">
        <f>OCTUBRE!H103+NOVIEMBRE!H103+DICIEMBRE!H103</f>
        <v>0</v>
      </c>
      <c r="I103" s="103">
        <f>OCTUBRE!I103+NOVIEMBRE!I103+DICIEMBRE!I103</f>
        <v>0</v>
      </c>
      <c r="J103" s="74">
        <f>OCTUBRE!J103+NOVIEMBRE!J103+DICIEMBRE!J103</f>
        <v>0</v>
      </c>
      <c r="K103" s="74">
        <f>OCTUBRE!K103+NOVIEMBRE!K103+DICIEMBRE!K103</f>
        <v>0</v>
      </c>
      <c r="L103" s="74">
        <f>OCTUBRE!L103+NOVIEMBRE!L103+DICIEMBRE!L103</f>
        <v>0</v>
      </c>
      <c r="M103" s="13">
        <f t="shared" si="23"/>
        <v>0</v>
      </c>
      <c r="N103" s="103">
        <f>OCTUBRE!N103+NOVIEMBRE!N103+DICIEMBRE!N103</f>
        <v>0</v>
      </c>
      <c r="O103" s="103">
        <f>OCTUBRE!O103+NOVIEMBRE!O103+DICIEMBRE!O103</f>
        <v>0</v>
      </c>
      <c r="P103" s="107">
        <f>OCTUBRE!P103+NOVIEMBRE!P103+DICIEMBRE!P103</f>
        <v>0</v>
      </c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74">
        <f>OCTUBRE!E104+NOVIEMBRE!E104+DICIEMBRE!E104</f>
        <v>0</v>
      </c>
      <c r="F104" s="74">
        <f>OCTUBRE!F104+NOVIEMBRE!F104+DICIEMBRE!F104</f>
        <v>0</v>
      </c>
      <c r="G104" s="74">
        <f>OCTUBRE!G104+NOVIEMBRE!G104+DICIEMBRE!G104</f>
        <v>0</v>
      </c>
      <c r="H104" s="103">
        <f>OCTUBRE!H104+NOVIEMBRE!H104+DICIEMBRE!H104</f>
        <v>0</v>
      </c>
      <c r="I104" s="103">
        <f>OCTUBRE!I104+NOVIEMBRE!I104+DICIEMBRE!I104</f>
        <v>0</v>
      </c>
      <c r="J104" s="74">
        <f>OCTUBRE!J104+NOVIEMBRE!J104+DICIEMBRE!J104</f>
        <v>0</v>
      </c>
      <c r="K104" s="74">
        <f>OCTUBRE!K104+NOVIEMBRE!K104+DICIEMBRE!K104</f>
        <v>0</v>
      </c>
      <c r="L104" s="74">
        <f>OCTUBRE!L104+NOVIEMBRE!L104+DICIEMBRE!L104</f>
        <v>0</v>
      </c>
      <c r="M104" s="13">
        <f t="shared" si="23"/>
        <v>0</v>
      </c>
      <c r="N104" s="103">
        <f>OCTUBRE!N104+NOVIEMBRE!N104+DICIEMBRE!N104</f>
        <v>0</v>
      </c>
      <c r="O104" s="103">
        <f>OCTUBRE!O104+NOVIEMBRE!O104+DICIEMBRE!O104</f>
        <v>0</v>
      </c>
      <c r="P104" s="107">
        <f>OCTUBRE!P104+NOVIEMBRE!P104+DICIEMBRE!P104</f>
        <v>0</v>
      </c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105">
        <f>OCTUBRE!D111+NOVIEMBRE!D111+DICIEMBRE!D111</f>
        <v>0</v>
      </c>
      <c r="E111" s="74">
        <f>OCTUBRE!E111+NOVIEMBRE!E111+DICIEMBRE!E111</f>
        <v>0</v>
      </c>
      <c r="F111" s="103">
        <f>OCTUBRE!F111+NOVIEMBRE!F111+DICIEMBRE!F111</f>
        <v>0</v>
      </c>
      <c r="G111" s="103">
        <f>OCTUBRE!G111+NOVIEMBRE!G111+DICIEMBRE!G111</f>
        <v>0</v>
      </c>
      <c r="H111" s="103">
        <f>OCTUBRE!H111+NOVIEMBRE!H111+DICIEMBRE!H111</f>
        <v>0</v>
      </c>
      <c r="I111" s="103">
        <f>OCTUBRE!I111+NOVIEMBRE!I111+DICIEMBRE!I111</f>
        <v>0</v>
      </c>
      <c r="J111" s="103">
        <f>OCTUBRE!J111+NOVIEMBRE!J111+DICIEMBRE!J111</f>
        <v>0</v>
      </c>
      <c r="K111" s="103">
        <f>OCTUBRE!K111+NOVIEMBRE!K111+DICIEMBRE!K111</f>
        <v>0</v>
      </c>
      <c r="L111" s="103">
        <f>OCTUBRE!L111+NOVIEMBRE!L111+DICIEMBRE!L111</f>
        <v>0</v>
      </c>
      <c r="M111" s="103">
        <f>OCTUBRE!M111+NOVIEMBRE!M111+DICIEMBRE!M111</f>
        <v>0</v>
      </c>
      <c r="N111" s="103">
        <f>OCTUBRE!N111+NOVIEMBRE!N111+DICIEMBRE!N111</f>
        <v>0</v>
      </c>
      <c r="O111" s="103">
        <f>OCTUBRE!O111+NOVIEMBRE!O111+DICIEMBRE!O111</f>
        <v>0</v>
      </c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105">
        <f>OCTUBRE!D112+NOVIEMBRE!D112+DICIEMBRE!D112</f>
        <v>0</v>
      </c>
      <c r="E112" s="74">
        <f>OCTUBRE!E112+NOVIEMBRE!E112+DICIEMBRE!E112</f>
        <v>0</v>
      </c>
      <c r="F112" s="103">
        <f>OCTUBRE!F112+NOVIEMBRE!F112+DICIEMBRE!F112</f>
        <v>0</v>
      </c>
      <c r="G112" s="103">
        <f>OCTUBRE!G112+NOVIEMBRE!G112+DICIEMBRE!G112</f>
        <v>0</v>
      </c>
      <c r="H112" s="103">
        <f>OCTUBRE!H112+NOVIEMBRE!H112+DICIEMBRE!H112</f>
        <v>0</v>
      </c>
      <c r="I112" s="103">
        <f>OCTUBRE!I112+NOVIEMBRE!I112+DICIEMBRE!I112</f>
        <v>0</v>
      </c>
      <c r="J112" s="103">
        <f>OCTUBRE!J112+NOVIEMBRE!J112+DICIEMBRE!J112</f>
        <v>0</v>
      </c>
      <c r="K112" s="103">
        <f>OCTUBRE!K112+NOVIEMBRE!K112+DICIEMBRE!K112</f>
        <v>0</v>
      </c>
      <c r="L112" s="103">
        <f>OCTUBRE!L112+NOVIEMBRE!L112+DICIEMBRE!L112</f>
        <v>0</v>
      </c>
      <c r="M112" s="103">
        <f>OCTUBRE!M112+NOVIEMBRE!M112+DICIEMBRE!M112</f>
        <v>0</v>
      </c>
      <c r="N112" s="103">
        <f>OCTUBRE!N112+NOVIEMBRE!N112+DICIEMBRE!N112</f>
        <v>0</v>
      </c>
      <c r="O112" s="103">
        <f>OCTUBRE!O112+NOVIEMBRE!O112+DICIEMBRE!O112</f>
        <v>0</v>
      </c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106">
        <f>OCTUBRE!D113+NOVIEMBRE!D113+DICIEMBRE!D113</f>
        <v>0</v>
      </c>
      <c r="E113" s="74">
        <f>OCTUBRE!E113+NOVIEMBRE!E113+DICIEMBRE!E113</f>
        <v>0</v>
      </c>
      <c r="F113" s="103">
        <f>OCTUBRE!F113+NOVIEMBRE!F113+DICIEMBRE!F113</f>
        <v>0</v>
      </c>
      <c r="G113" s="103">
        <f>OCTUBRE!G113+NOVIEMBRE!G113+DICIEMBRE!G113</f>
        <v>0</v>
      </c>
      <c r="H113" s="103">
        <f>OCTUBRE!H113+NOVIEMBRE!H113+DICIEMBRE!H113</f>
        <v>0</v>
      </c>
      <c r="I113" s="103">
        <f>OCTUBRE!I113+NOVIEMBRE!I113+DICIEMBRE!I113</f>
        <v>0</v>
      </c>
      <c r="J113" s="103">
        <f>OCTUBRE!J113+NOVIEMBRE!J113+DICIEMBRE!J113</f>
        <v>0</v>
      </c>
      <c r="K113" s="103">
        <f>OCTUBRE!K113+NOVIEMBRE!K113+DICIEMBRE!K113</f>
        <v>0</v>
      </c>
      <c r="L113" s="103">
        <f>OCTUBRE!L113+NOVIEMBRE!L113+DICIEMBRE!L113</f>
        <v>0</v>
      </c>
      <c r="M113" s="103">
        <f>OCTUBRE!M113+NOVIEMBRE!M113+DICIEMBRE!M113</f>
        <v>0</v>
      </c>
      <c r="N113" s="103">
        <f>OCTUBRE!N113+NOVIEMBRE!N113+DICIEMBRE!N113</f>
        <v>0</v>
      </c>
      <c r="O113" s="103">
        <f>OCTUBRE!O113+NOVIEMBRE!O113+DICIEMBRE!O113</f>
        <v>0</v>
      </c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366">
        <f>OCTUBRE!F116+NOVIEMBRE!F116+DICIEMBRE!F116</f>
        <v>0</v>
      </c>
      <c r="G116" s="366">
        <f>ENERO!G116+FEBRERO!G116+MARZO!G116</f>
        <v>0</v>
      </c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366">
        <f>OCTUBRE!F117+NOVIEMBRE!F117+DICIEMBRE!F117</f>
        <v>0</v>
      </c>
      <c r="G117" s="366"/>
      <c r="K117" s="182" t="s">
        <v>49</v>
      </c>
      <c r="L117" s="183"/>
      <c r="M117" s="184"/>
      <c r="N117" s="367">
        <f>OCTUBRE!N117+NOVIEMBRE!N117+DICIEMBRE!N117</f>
        <v>0</v>
      </c>
      <c r="O117" s="367"/>
    </row>
    <row r="118" spans="1:17" s="3" customFormat="1" ht="18" customHeight="1" x14ac:dyDescent="0.2">
      <c r="C118" s="192" t="s">
        <v>155</v>
      </c>
      <c r="D118" s="193"/>
      <c r="E118" s="194"/>
      <c r="F118" s="366">
        <f>OCTUBRE!F118+NOVIEMBRE!F118+DICIEMBRE!F118</f>
        <v>0</v>
      </c>
      <c r="G118" s="366"/>
      <c r="K118" s="182" t="s">
        <v>50</v>
      </c>
      <c r="L118" s="183"/>
      <c r="M118" s="184"/>
      <c r="N118" s="199">
        <f>OCTUBRE!N118+NOVIEMBRE!N118+DICIEMBRE!N118</f>
        <v>0</v>
      </c>
      <c r="O118" s="200"/>
    </row>
    <row r="119" spans="1:17" ht="18" customHeight="1" x14ac:dyDescent="0.2">
      <c r="C119" s="192" t="s">
        <v>156</v>
      </c>
      <c r="D119" s="193"/>
      <c r="E119" s="194"/>
      <c r="F119" s="366">
        <f>OCTUBRE!F119+NOVIEMBRE!F119+DICIEMBRE!F119</f>
        <v>0</v>
      </c>
      <c r="G119" s="366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104">
        <f>OCTUBRE!F122+NOVIEMBRE!F122+DICIEMBRE!F122</f>
        <v>0</v>
      </c>
      <c r="G122" s="104">
        <f>OCTUBRE!G122+NOVIEMBRE!G122+DICIEMBRE!G122</f>
        <v>0</v>
      </c>
      <c r="K122" s="182" t="s">
        <v>51</v>
      </c>
      <c r="L122" s="183"/>
      <c r="M122" s="184"/>
      <c r="N122" s="367">
        <f>OCTUBRE!N122+NOVIEMBRE!N122+DICIEMBRE!N122</f>
        <v>0</v>
      </c>
      <c r="O122" s="367"/>
    </row>
    <row r="123" spans="1:17" ht="18.75" customHeight="1" x14ac:dyDescent="0.2">
      <c r="C123" s="188" t="s">
        <v>148</v>
      </c>
      <c r="D123" s="188"/>
      <c r="E123" s="188"/>
      <c r="F123" s="104">
        <f>OCTUBRE!F123+NOVIEMBRE!F123+DICIEMBRE!F123</f>
        <v>0</v>
      </c>
      <c r="G123" s="104">
        <f>OCTUBRE!G123+NOVIEMBRE!G123+DICIEMBRE!G123</f>
        <v>0</v>
      </c>
      <c r="K123" s="182" t="s">
        <v>138</v>
      </c>
      <c r="L123" s="183"/>
      <c r="M123" s="184"/>
      <c r="N123" s="367">
        <f>OCTUBRE!N123+NOVIEMBRE!N123+DICIEMBRE!N123</f>
        <v>0</v>
      </c>
      <c r="O123" s="367"/>
    </row>
    <row r="124" spans="1:17" ht="18.75" customHeight="1" x14ac:dyDescent="0.2">
      <c r="C124" s="138" t="s">
        <v>149</v>
      </c>
      <c r="D124" s="138"/>
      <c r="E124" s="138"/>
      <c r="F124" s="366">
        <f>OCTUBRE!F124+NOVIEMBRE!F124+DICIEMBRE!F124</f>
        <v>0</v>
      </c>
      <c r="G124" s="366"/>
      <c r="K124" s="182" t="s">
        <v>139</v>
      </c>
      <c r="L124" s="183"/>
      <c r="M124" s="184"/>
      <c r="N124" s="367">
        <f>OCTUBRE!N124+NOVIEMBRE!N124+DICIEMBRE!N124</f>
        <v>0</v>
      </c>
      <c r="O124" s="367"/>
    </row>
    <row r="125" spans="1:17" ht="18.75" customHeight="1" x14ac:dyDescent="0.2">
      <c r="C125" s="138" t="s">
        <v>150</v>
      </c>
      <c r="D125" s="138"/>
      <c r="E125" s="138"/>
      <c r="F125" s="366">
        <f>OCTUBRE!F125+NOVIEMBRE!F125+DICIEMBRE!F125</f>
        <v>0</v>
      </c>
      <c r="G125" s="366"/>
      <c r="K125" s="182" t="s">
        <v>140</v>
      </c>
      <c r="L125" s="183"/>
      <c r="M125" s="184"/>
      <c r="N125" s="367">
        <f>OCTUBRE!N125+NOVIEMBRE!N125+DICIEMBRE!N125</f>
        <v>0</v>
      </c>
      <c r="O125" s="367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366">
        <f>OCTUBRE!F126+NOVIEMBRE!F126+DICIEMBRE!F126</f>
        <v>0</v>
      </c>
      <c r="G126" s="366"/>
      <c r="K126" s="182" t="s">
        <v>133</v>
      </c>
      <c r="L126" s="183"/>
      <c r="M126" s="184"/>
      <c r="N126" s="367">
        <f>OCTUBRE!N126+NOVIEMBRE!N126+DICIEMBRE!N126</f>
        <v>0</v>
      </c>
      <c r="O126" s="367"/>
    </row>
    <row r="127" spans="1:17" s="3" customFormat="1" ht="20.25" customHeight="1" x14ac:dyDescent="0.2">
      <c r="K127" s="182" t="s">
        <v>132</v>
      </c>
      <c r="L127" s="183"/>
      <c r="M127" s="184"/>
      <c r="N127" s="367">
        <f>OCTUBRE!N127+NOVIEMBRE!N127+DICIEMBRE!N127</f>
        <v>0</v>
      </c>
      <c r="O127" s="367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74">
        <f>OCTUBRE!C130+NOVIEMBRE!C130+DICIEMBRE!C130</f>
        <v>0</v>
      </c>
      <c r="D130" s="229">
        <f>OCTUBRE!D130+NOVIEMBRE!D130+DICIEMBRE!D130</f>
        <v>0</v>
      </c>
      <c r="E130" s="229">
        <f>ENERO!E130+FEBRERO!E130+MARZO!E130</f>
        <v>0</v>
      </c>
      <c r="F130" s="74">
        <f>OCTUBRE!F130+NOVIEMBRE!F130+DICIEMBRE!F130</f>
        <v>0</v>
      </c>
      <c r="G130" s="74">
        <f>OCTUBRE!G130+NOVIEMBRE!G130+DICIEMBRE!G130</f>
        <v>0</v>
      </c>
      <c r="H130" s="74">
        <f>ENERO!H130+FEBRERO!H130+SEPTIEMBRE!H130</f>
        <v>0</v>
      </c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74">
        <f>OCTUBRE!C131+NOVIEMBRE!C131+DICIEMBRE!C131</f>
        <v>0</v>
      </c>
      <c r="D131" s="229">
        <f>OCTUBRE!D131+NOVIEMBRE!D131+DICIEMBRE!D131</f>
        <v>0</v>
      </c>
      <c r="E131" s="229">
        <f>ENERO!E131+FEBRERO!E131+MARZO!E131</f>
        <v>0</v>
      </c>
      <c r="F131" s="74">
        <f>OCTUBRE!F131+NOVIEMBRE!F131+DICIEMBRE!F131</f>
        <v>0</v>
      </c>
      <c r="G131" s="74">
        <f>OCTUBRE!G131+NOVIEMBRE!G131+DICIEMBRE!G131</f>
        <v>0</v>
      </c>
      <c r="H131" s="74">
        <f>ENERO!H131+FEBRERO!H131+SEPTIEMBRE!H131</f>
        <v>0</v>
      </c>
      <c r="K131" s="99">
        <f>SEPTIEMBRE!O131</f>
        <v>0</v>
      </c>
      <c r="L131" s="101">
        <f>OCTUBRE!L131+NOVIEMBRE!L131+DICIEMBRE!L131</f>
        <v>0</v>
      </c>
      <c r="M131" s="102">
        <f>OCTUBRE!M131+NOVIEMBRE!M131+DICIEMBRE!M131</f>
        <v>0</v>
      </c>
      <c r="N131" s="103">
        <f>OCTUBRE!N131+NOVIEMBRE!N131+DICIEMBRE!N131</f>
        <v>0</v>
      </c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34">
        <f>OCTUBRE!D135+NOVIEMBRE!D135+DICIEMBRE!D135</f>
        <v>0</v>
      </c>
      <c r="E135" s="135">
        <f>ENERO!E135+FEBRERO!E135+MARZO!E135</f>
        <v>0</v>
      </c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34">
        <f>OCTUBRE!D136+NOVIEMBRE!D136+DICIEMBRE!D136</f>
        <v>0</v>
      </c>
      <c r="E136" s="135">
        <f>ENERO!E136+FEBRERO!E136+MARZO!E136</f>
        <v>0</v>
      </c>
      <c r="G136" s="199" t="s">
        <v>142</v>
      </c>
      <c r="H136" s="200"/>
      <c r="I136" s="199">
        <f>SEPTIEMBRE!O136</f>
        <v>0</v>
      </c>
      <c r="J136" s="200">
        <f>ENERO!J136+FEBRERO!J136+MARZO!J136</f>
        <v>0</v>
      </c>
      <c r="K136" s="367">
        <f>OCTUBRE!K136+NOVIEMBRE!K136+DICIEMBRE!K136</f>
        <v>0</v>
      </c>
      <c r="L136" s="367">
        <f>ENERO!L136+FEBRERO!L136+MARZO!L136</f>
        <v>0</v>
      </c>
      <c r="M136" s="199">
        <f>OCTUBRE!M136+NOVIEMBRE!M136+DICIEMBRE!M136</f>
        <v>0</v>
      </c>
      <c r="N136" s="368">
        <f>ENERO!N136+FEBRERO!N136+MARZO!N136</f>
        <v>0</v>
      </c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34">
        <f>OCTUBRE!D137+NOVIEMBRE!D137+DICIEMBRE!D137</f>
        <v>0</v>
      </c>
      <c r="E137" s="135">
        <f>ENERO!E137+FEBRERO!E137+MARZO!E137</f>
        <v>0</v>
      </c>
      <c r="G137" s="199" t="s">
        <v>143</v>
      </c>
      <c r="H137" s="200"/>
      <c r="I137" s="199">
        <f>SEPTIEMBRE!O137</f>
        <v>0</v>
      </c>
      <c r="J137" s="200">
        <f>ENERO!J137+FEBRERO!J137+MARZO!J137</f>
        <v>0</v>
      </c>
      <c r="K137" s="367">
        <f>OCTUBRE!K137+NOVIEMBRE!K137+DICIEMBRE!K137</f>
        <v>0</v>
      </c>
      <c r="L137" s="367">
        <f>ENERO!L137+FEBRERO!L137+MARZO!L137</f>
        <v>0</v>
      </c>
      <c r="M137" s="199">
        <f>OCTUBRE!M137+NOVIEMBRE!M137+DICIEMBRE!M137</f>
        <v>0</v>
      </c>
      <c r="N137" s="368">
        <f>ENERO!N137+FEBRERO!N137+MARZO!N137</f>
        <v>0</v>
      </c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29">
        <f>OCTUBRE!D139+NOVIEMBRE!D139+DICIEMBRE!D139</f>
        <v>0</v>
      </c>
      <c r="E139" s="187">
        <f>ENERO!E139+FEBRERO!E139+MARZO!E139</f>
        <v>0</v>
      </c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373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5"/>
    </row>
    <row r="146" spans="1:16" ht="16.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8"/>
    </row>
    <row r="147" spans="1:16" ht="20.2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</row>
    <row r="148" spans="1:16" ht="18.75" customHeight="1" x14ac:dyDescent="0.2">
      <c r="A148" s="379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370">
        <f>DICIEMBRE!E150</f>
        <v>0</v>
      </c>
      <c r="F150" s="370"/>
      <c r="G150" s="370"/>
      <c r="H150" s="370"/>
      <c r="I150" s="370"/>
      <c r="J150" s="370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370"/>
      <c r="F152" s="370"/>
      <c r="G152" s="370"/>
      <c r="H152" s="370"/>
      <c r="I152" s="370"/>
      <c r="J152" s="219" t="s">
        <v>60</v>
      </c>
      <c r="K152" s="219"/>
      <c r="L152" s="219"/>
      <c r="M152" s="371">
        <f>DICIEMBRE!M152</f>
        <v>0</v>
      </c>
      <c r="N152" s="371"/>
      <c r="O152" s="371"/>
      <c r="P152" s="371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372">
        <f>DICIEMBRE!E154</f>
        <v>0</v>
      </c>
      <c r="F154" s="372"/>
      <c r="G154" s="372"/>
      <c r="H154" s="372"/>
      <c r="I154" s="372"/>
      <c r="J154" s="219" t="s">
        <v>63</v>
      </c>
      <c r="K154" s="219"/>
      <c r="L154" s="219"/>
      <c r="M154" s="372"/>
      <c r="N154" s="372"/>
      <c r="O154" s="372"/>
      <c r="P154" s="37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369">
        <f>DICIEMBRE!C157</f>
        <v>0</v>
      </c>
      <c r="D157" s="369"/>
      <c r="E157" s="369"/>
      <c r="F157" s="369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Zta118R5XAnAMggXax2h13/ow63blWHz1gLQFudTTyqAhGTp+SpYrtMAndAWEsSCvFD2TUI7Z/J9P+A8Ce8JzQ==" saltValue="1GnrAlyzIuJKle1fBeuhtQ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D111:P113 F116:G119 N117:O118 F122:G126 N122:O127 C130:H131 K131:O131 D135:E137 I136:P137 D139:E139">
    <cfRule type="cellIs" dxfId="59" priority="1" operator="equal">
      <formula>0</formula>
    </cfRule>
  </conditionalFormatting>
  <conditionalFormatting sqref="E28:F37">
    <cfRule type="cellIs" dxfId="58" priority="40" stopIfTrue="1" operator="lessThan">
      <formula>0</formula>
    </cfRule>
  </conditionalFormatting>
  <conditionalFormatting sqref="E39:F52">
    <cfRule type="cellIs" dxfId="57" priority="33" stopIfTrue="1" operator="lessThan">
      <formula>0</formula>
    </cfRule>
  </conditionalFormatting>
  <conditionalFormatting sqref="E54:F54">
    <cfRule type="cellIs" dxfId="56" priority="38" stopIfTrue="1" operator="lessThan">
      <formula>0</formula>
    </cfRule>
  </conditionalFormatting>
  <conditionalFormatting sqref="E56:F59">
    <cfRule type="cellIs" dxfId="55" priority="36" stopIfTrue="1" operator="lessThan">
      <formula>0</formula>
    </cfRule>
  </conditionalFormatting>
  <conditionalFormatting sqref="E61:F62">
    <cfRule type="cellIs" dxfId="54" priority="35" stopIfTrue="1" operator="lessThan">
      <formula>0</formula>
    </cfRule>
  </conditionalFormatting>
  <conditionalFormatting sqref="E63:F63">
    <cfRule type="cellIs" dxfId="53" priority="29" operator="lessThan">
      <formula>0</formula>
    </cfRule>
  </conditionalFormatting>
  <conditionalFormatting sqref="E14:P16">
    <cfRule type="cellIs" dxfId="52" priority="26" operator="equal">
      <formula>0</formula>
    </cfRule>
  </conditionalFormatting>
  <conditionalFormatting sqref="E18:P21">
    <cfRule type="cellIs" dxfId="51" priority="8" operator="equal">
      <formula>0</formula>
    </cfRule>
  </conditionalFormatting>
  <conditionalFormatting sqref="E28:P37">
    <cfRule type="cellIs" dxfId="50" priority="5" operator="equal">
      <formula>0</formula>
    </cfRule>
  </conditionalFormatting>
  <conditionalFormatting sqref="E39:P52">
    <cfRule type="cellIs" dxfId="49" priority="4" operator="equal">
      <formula>0</formula>
    </cfRule>
  </conditionalFormatting>
  <conditionalFormatting sqref="E54:P54 E56:P59 E61:P62">
    <cfRule type="cellIs" dxfId="48" priority="3" operator="equal">
      <formula>0</formula>
    </cfRule>
  </conditionalFormatting>
  <conditionalFormatting sqref="E70:P79 E81:P94 E96:P96 E98:P101 E103:P104">
    <cfRule type="cellIs" dxfId="47" priority="2" operator="equal">
      <formula>0</formula>
    </cfRule>
  </conditionalFormatting>
  <conditionalFormatting sqref="F116:G119 F121:G126">
    <cfRule type="cellIs" dxfId="46" priority="49" stopIfTrue="1" operator="lessThan">
      <formula>0</formula>
    </cfRule>
  </conditionalFormatting>
  <conditionalFormatting sqref="G28:L37">
    <cfRule type="cellIs" dxfId="45" priority="6" operator="equal">
      <formula>0</formula>
    </cfRule>
  </conditionalFormatting>
  <conditionalFormatting sqref="M69:M94">
    <cfRule type="cellIs" dxfId="44" priority="32" stopIfTrue="1" operator="lessThan">
      <formula>0</formula>
    </cfRule>
  </conditionalFormatting>
  <conditionalFormatting sqref="M96">
    <cfRule type="cellIs" dxfId="43" priority="48" stopIfTrue="1" operator="lessThan">
      <formula>0</formula>
    </cfRule>
  </conditionalFormatting>
  <conditionalFormatting sqref="M98:M104">
    <cfRule type="cellIs" dxfId="42" priority="44" stopIfTrue="1" operator="lessThan">
      <formula>0</formula>
    </cfRule>
  </conditionalFormatting>
  <conditionalFormatting sqref="O131 O136:O137">
    <cfRule type="cellIs" dxfId="41" priority="47" operator="lessThan">
      <formula>0</formula>
    </cfRule>
  </conditionalFormatting>
  <conditionalFormatting sqref="O14:P16">
    <cfRule type="cellIs" dxfId="40" priority="23" operator="lessThan">
      <formula>0</formula>
    </cfRule>
  </conditionalFormatting>
  <conditionalFormatting sqref="O16:P16">
    <cfRule type="cellIs" dxfId="39" priority="34" stopIfTrue="1" operator="lessThan">
      <formula>0</formula>
    </cfRule>
  </conditionalFormatting>
  <conditionalFormatting sqref="O18:P21">
    <cfRule type="cellIs" dxfId="38" priority="7" operator="lessThan">
      <formula>0</formula>
    </cfRule>
  </conditionalFormatting>
  <conditionalFormatting sqref="O20:P21">
    <cfRule type="cellIs" dxfId="37" priority="22" stopIfTrue="1" operator="lessThan">
      <formula>0</formula>
    </cfRule>
  </conditionalFormatting>
  <conditionalFormatting sqref="O22:P22">
    <cfRule type="cellIs" dxfId="36" priority="31" operator="lessThan">
      <formula>0</formula>
    </cfRule>
  </conditionalFormatting>
  <conditionalFormatting sqref="O28:P37">
    <cfRule type="cellIs" dxfId="35" priority="16" operator="lessThan">
      <formula>0</formula>
    </cfRule>
  </conditionalFormatting>
  <conditionalFormatting sqref="O39:P52">
    <cfRule type="cellIs" dxfId="34" priority="14" operator="lessThan">
      <formula>0</formula>
    </cfRule>
  </conditionalFormatting>
  <conditionalFormatting sqref="O54:P54">
    <cfRule type="cellIs" dxfId="33" priority="13" operator="lessThan">
      <formula>0</formula>
    </cfRule>
  </conditionalFormatting>
  <conditionalFormatting sqref="O56:P58">
    <cfRule type="cellIs" dxfId="32" priority="11" operator="lessThan">
      <formula>0</formula>
    </cfRule>
  </conditionalFormatting>
  <conditionalFormatting sqref="O59:P59">
    <cfRule type="cellIs" dxfId="31" priority="12" operator="lessThan">
      <formula>0</formula>
    </cfRule>
  </conditionalFormatting>
  <conditionalFormatting sqref="O63:P63">
    <cfRule type="cellIs" dxfId="30" priority="30" operator="lessThan">
      <formula>0</formula>
    </cfRule>
  </conditionalFormatting>
  <dataValidations count="5">
    <dataValidation allowBlank="1" error="Elija un Mes de la Lista Desplegable." prompt="Elija una Opción de la Lista" sqref="N5:P5" xr:uid="{CC2BDF45-CB96-40AA-B2A6-CE420A0B71D1}"/>
    <dataValidation type="whole" operator="greaterThanOrEqual" allowBlank="1" showInputMessage="1" showErrorMessage="1" sqref="G119 F116:F119 F122:F126" xr:uid="{BCBD1C1C-2045-4CD6-B3BA-21DC3A9F0B26}">
      <formula1>0</formula1>
    </dataValidation>
    <dataValidation type="whole" operator="greaterThanOrEqual" allowBlank="1" showInputMessage="1" showErrorMessage="1" error="Verifique los Datos Introducidos" sqref="N117:N118 N122:N127" xr:uid="{718B09BC-8939-4E65-8091-BA724FAF2F09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CB25F309-5BC5-4134-824E-9CAA9984EB8E}">
      <formula1>0</formula1>
    </dataValidation>
    <dataValidation type="whole" operator="greaterThanOrEqual" allowBlank="1" showInputMessage="1" showErrorMessage="1" error="Los datos introducidos no son los correctos, Favor Verificarlos." sqref="F111:P113" xr:uid="{CE7E3C62-ECC7-412B-88F0-B06E3E892162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47AA-974F-4115-95E3-39F66A18D7EF}">
  <dimension ref="A1:R160"/>
  <sheetViews>
    <sheetView zoomScale="110" zoomScaleNormal="110" workbookViewId="0">
      <selection activeCell="H1" sqref="H1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6.25" customHeight="1" x14ac:dyDescent="0.25">
      <c r="A5" s="258" t="s">
        <v>1</v>
      </c>
      <c r="B5" s="258"/>
      <c r="C5" s="363">
        <f>ENERO!C5</f>
        <v>0</v>
      </c>
      <c r="D5" s="363"/>
      <c r="E5" s="363"/>
      <c r="F5" s="363"/>
      <c r="G5" s="363"/>
      <c r="H5" s="363"/>
      <c r="I5" s="363"/>
      <c r="J5" s="363"/>
      <c r="K5" s="363"/>
      <c r="L5" s="364" t="s">
        <v>2</v>
      </c>
      <c r="M5" s="364"/>
      <c r="N5" s="356">
        <f>MARZO!N5</f>
        <v>0</v>
      </c>
      <c r="O5" s="356"/>
      <c r="P5" s="356"/>
    </row>
    <row r="6" spans="1:16" s="3" customFormat="1" ht="23.25" customHeight="1" x14ac:dyDescent="0.25">
      <c r="A6" s="65" t="s">
        <v>3</v>
      </c>
      <c r="B6" s="65"/>
      <c r="C6" s="357">
        <f>ENERO!C6</f>
        <v>0</v>
      </c>
      <c r="D6" s="357"/>
      <c r="E6" s="357"/>
      <c r="F6" s="357"/>
      <c r="G6" s="263" t="s">
        <v>4</v>
      </c>
      <c r="H6" s="263"/>
      <c r="I6" s="357">
        <f>ENERO!I6</f>
        <v>0</v>
      </c>
      <c r="J6" s="357"/>
      <c r="K6" s="357"/>
      <c r="L6" s="27" t="s">
        <v>184</v>
      </c>
      <c r="M6" s="382" t="s">
        <v>189</v>
      </c>
      <c r="N6" s="382"/>
      <c r="O6" s="27" t="s">
        <v>7</v>
      </c>
      <c r="P6" s="100">
        <f>ENERO!P6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ENERO!C8</f>
        <v>0</v>
      </c>
      <c r="D8" s="357"/>
      <c r="E8" s="357"/>
      <c r="F8" s="357"/>
      <c r="G8" s="357"/>
      <c r="H8" s="27" t="s">
        <v>9</v>
      </c>
      <c r="I8" s="357">
        <f>ENERO!I8</f>
        <v>0</v>
      </c>
      <c r="J8" s="357"/>
      <c r="K8" s="357"/>
      <c r="L8" s="27" t="s">
        <v>10</v>
      </c>
      <c r="M8" s="357">
        <f>ENERO!M8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ENERO!E28</f>
        <v>0</v>
      </c>
      <c r="F28" s="359"/>
      <c r="G28" s="279">
        <f>ENERO!G28+FEBRERO!G28+MARZO!G28+ABRIL!G28+MAYO!G28+JUNIO!G28+JULIO!G28+AGOSTO!G28+SEPTIEMBRE!G28+OCTUBRE!G28+NOVIEMBRE!G28+DICIEMBRE!G28</f>
        <v>0</v>
      </c>
      <c r="H28" s="280"/>
      <c r="I28" s="279">
        <f>ENERO!I28+FEBRERO!I28+MARZO!I28+ABRIL!I28+MAYO!I28+JUNIO!I28+JULIO!I28+AGOSTO!I28+SEPTIEMBRE!I28+OCTUBRE!I28+NOVIEMBRE!I28+DICIEMBRE!I28</f>
        <v>0</v>
      </c>
      <c r="J28" s="280"/>
      <c r="K28" s="279">
        <f>M70</f>
        <v>0</v>
      </c>
      <c r="L28" s="280"/>
      <c r="M28" s="117">
        <f>ENERO!M28+FEBRERO!M28+MARZO!M28+ABRIL!M28+MAYO!M28+JUNIO!M28+JULIO!M28+AGOSTO!M28+SEPTIEMBRE!M28+OCTUBRE!M28+NOVIEMBRE!M28+DICIEMBRE!M28</f>
        <v>0</v>
      </c>
      <c r="N28" s="117">
        <f>ENERO!N28+FEBRERO!N28+MARZO!N28+ABRIL!N28+MAYO!N28+JUNIO!N28+JULIO!N28+AGOSTO!N28+SEPTIEMBRE!N28+OCTUBRE!N28+NOVIEMBRE!N28+DICIEMBRE!N28</f>
        <v>0</v>
      </c>
      <c r="O28" s="288">
        <f t="shared" ref="O28:O37" si="14"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ENERO!E29</f>
        <v>0</v>
      </c>
      <c r="F29" s="361"/>
      <c r="G29" s="360">
        <f>ENERO!G29+FEBRERO!G29+MARZO!G29+ABRIL!G29+MAYO!G29+JUNIO!G29+JULIO!G29+AGOSTO!G29+SEPTIEMBRE!G29+OCTUBRE!G29+NOVIEMBRE!G29+DICIEMBRE!G29</f>
        <v>0</v>
      </c>
      <c r="H29" s="361"/>
      <c r="I29" s="360">
        <f>ENERO!I29+FEBRERO!I29+MARZO!I29+ABRIL!I29+MAYO!I29+JUNIO!I29+JULIO!I29+AGOSTO!I29+SEPTIEMBRE!I29+OCTUBRE!I29+NOVIEMBRE!I29+DICIEMBRE!I29</f>
        <v>0</v>
      </c>
      <c r="J29" s="361"/>
      <c r="K29" s="134">
        <f t="shared" ref="K29:K37" si="15">M71</f>
        <v>0</v>
      </c>
      <c r="L29" s="135"/>
      <c r="M29" s="74">
        <f>ENERO!M29+FEBRERO!M29+MARZO!M29+ABRIL!M29+MAYO!M29+JUNIO!M29+JULIO!M29+AGOSTO!M29+SEPTIEMBRE!M29+OCTUBRE!M29+NOVIEMBRE!M29+DICIEMBRE!M29</f>
        <v>0</v>
      </c>
      <c r="N29" s="74">
        <f>ENERO!N29+FEBRERO!N29+MARZO!N29+ABRIL!N29+MAYO!N29+JUNIO!N29+JULIO!N29+AGOSTO!N29+SEPTIEMBRE!N29+OCTUBRE!N29+NOVIEMBRE!N29+DICIEMBRE!N29</f>
        <v>0</v>
      </c>
      <c r="O29" s="136">
        <f t="shared" si="14"/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ENERO!E30</f>
        <v>0</v>
      </c>
      <c r="F30" s="361"/>
      <c r="G30" s="360">
        <f>ENERO!G30+FEBRERO!G30+MARZO!G30+ABRIL!G30+MAYO!G30+JUNIO!G30+JULIO!G30+AGOSTO!G30+SEPTIEMBRE!G30+OCTUBRE!G30+NOVIEMBRE!G30+DICIEMBRE!G30</f>
        <v>0</v>
      </c>
      <c r="H30" s="361"/>
      <c r="I30" s="134">
        <f>ENERO!I30+FEBRERO!I30+MARZO!I30+ABRIL!I30+MAYO!I30+JUNIO!I30+JULIO!I30+AGOSTO!I30+SEPTIEMBRE!I30+OCTUBRE!I30+NOVIEMBRE!I30+DICIEMBRE!I30</f>
        <v>0</v>
      </c>
      <c r="J30" s="135"/>
      <c r="K30" s="134">
        <f t="shared" si="15"/>
        <v>0</v>
      </c>
      <c r="L30" s="135"/>
      <c r="M30" s="74">
        <f>ENERO!M30+FEBRERO!M30+MARZO!M30+ABRIL!M30+MAYO!M30+JUNIO!M30+JULIO!M30+AGOSTO!M30+SEPTIEMBRE!M30+OCTUBRE!M30+NOVIEMBRE!M30+DICIEMBRE!M30</f>
        <v>0</v>
      </c>
      <c r="N30" s="74">
        <f>ENERO!N30+FEBRERO!N30+MARZO!N30+ABRIL!N30+MAYO!N30+JUNIO!N30+JULIO!N30+AGOSTO!N30+SEPTIEMBRE!N30+OCTUBRE!N30+NOVIEMBRE!N30+DICIEMBRE!N30</f>
        <v>0</v>
      </c>
      <c r="O30" s="136">
        <f t="shared" si="14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ENERO!E31</f>
        <v>0</v>
      </c>
      <c r="F31" s="361"/>
      <c r="G31" s="360">
        <f>ENERO!G31+FEBRERO!G31+MARZO!G31+ABRIL!G31+MAYO!G31+JUNIO!G31+JULIO!G31+AGOSTO!G31+SEPTIEMBRE!G31+OCTUBRE!G31+NOVIEMBRE!G31+DICIEMBRE!G31</f>
        <v>0</v>
      </c>
      <c r="H31" s="361"/>
      <c r="I31" s="134">
        <f>ENERO!I31+FEBRERO!I31+MARZO!I31+ABRIL!I31+MAYO!I31+JUNIO!I31+JULIO!I31+AGOSTO!I31+SEPTIEMBRE!I31+OCTUBRE!I31+NOVIEMBRE!I31+DICIEMBRE!I31</f>
        <v>0</v>
      </c>
      <c r="J31" s="135"/>
      <c r="K31" s="134">
        <f t="shared" si="15"/>
        <v>0</v>
      </c>
      <c r="L31" s="135"/>
      <c r="M31" s="74">
        <f>ENERO!M31+FEBRERO!M31+MARZO!M31+ABRIL!M31+MAYO!M31+JUNIO!M31+JULIO!M31+AGOSTO!M31+SEPTIEMBRE!M31+OCTUBRE!M31+NOVIEMBRE!M31+DICIEMBRE!M31</f>
        <v>0</v>
      </c>
      <c r="N31" s="74">
        <f>ENERO!N31+FEBRERO!N31+MARZO!N31+ABRIL!N31+MAYO!N31+JUNIO!N31+JULIO!N31+AGOSTO!N31+SEPTIEMBRE!N31+OCTUBRE!N31+NOVIEMBRE!N31+DICIEMBRE!N31</f>
        <v>0</v>
      </c>
      <c r="O31" s="136">
        <f>E31+G31+I31-K31-M31+N31-SUM(N73:P73)</f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ENERO!E32</f>
        <v>0</v>
      </c>
      <c r="F32" s="361"/>
      <c r="G32" s="360">
        <f>ENERO!G32+FEBRERO!G32+MARZO!G32+ABRIL!G32+MAYO!G32+JUNIO!G32+JULIO!G32+AGOSTO!G32+SEPTIEMBRE!G32+OCTUBRE!G32+NOVIEMBRE!G32+DICIEMBRE!G32</f>
        <v>0</v>
      </c>
      <c r="H32" s="361"/>
      <c r="I32" s="134">
        <f>ENERO!I32+FEBRERO!I32+MARZO!I32+ABRIL!I32+MAYO!I32+JUNIO!I32+JULIO!I32+AGOSTO!I32+SEPTIEMBRE!I32+OCTUBRE!I32+NOVIEMBRE!I32+DICIEMBRE!I32</f>
        <v>0</v>
      </c>
      <c r="J32" s="135"/>
      <c r="K32" s="134">
        <f t="shared" si="15"/>
        <v>0</v>
      </c>
      <c r="L32" s="135"/>
      <c r="M32" s="74">
        <f>ENERO!M32+FEBRERO!M32+MARZO!M32+ABRIL!M32+MAYO!M32+JUNIO!M32+JULIO!M32+AGOSTO!M32+SEPTIEMBRE!M32+OCTUBRE!M32+NOVIEMBRE!M32+DICIEMBRE!M32</f>
        <v>0</v>
      </c>
      <c r="N32" s="74">
        <f>ENERO!N32+FEBRERO!N32+MARZO!N32+ABRIL!N32+MAYO!N32+JUNIO!N32+JULIO!N32+AGOSTO!N32+SEPTIEMBRE!N32+OCTUBRE!N32+NOVIEMBRE!N32+DICIEMBRE!N32</f>
        <v>0</v>
      </c>
      <c r="O32" s="136">
        <f t="shared" si="14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ENERO!E33</f>
        <v>0</v>
      </c>
      <c r="F33" s="361"/>
      <c r="G33" s="360">
        <f>ENERO!G33+FEBRERO!G33+MARZO!G33+ABRIL!G33+MAYO!G33+JUNIO!G33+JULIO!G33+AGOSTO!G33+SEPTIEMBRE!G33+OCTUBRE!G33+NOVIEMBRE!G33+DICIEMBRE!G33</f>
        <v>0</v>
      </c>
      <c r="H33" s="361"/>
      <c r="I33" s="134">
        <f>ENERO!I33+FEBRERO!I33+MARZO!I33+ABRIL!I33+MAYO!I33+JUNIO!I33+JULIO!I33+AGOSTO!I33+SEPTIEMBRE!I33+OCTUBRE!I33+NOVIEMBRE!I33+DICIEMBRE!I33</f>
        <v>0</v>
      </c>
      <c r="J33" s="135"/>
      <c r="K33" s="134">
        <f t="shared" si="15"/>
        <v>0</v>
      </c>
      <c r="L33" s="135"/>
      <c r="M33" s="74">
        <f>ENERO!M33+FEBRERO!M33+MARZO!M33+ABRIL!M33+MAYO!M33+JUNIO!M33+JULIO!M33+AGOSTO!M33+SEPTIEMBRE!M33+OCTUBRE!M33+NOVIEMBRE!M33+DICIEMBRE!M33</f>
        <v>0</v>
      </c>
      <c r="N33" s="74">
        <f>ENERO!N33+FEBRERO!N33+MARZO!N33+ABRIL!N33+MAYO!N33+JUNIO!N33+JULIO!N33+AGOSTO!N33+SEPTIEMBRE!N33+OCTUBRE!N33+NOVIEMBRE!N33+DICIEMBRE!N33</f>
        <v>0</v>
      </c>
      <c r="O33" s="136">
        <f t="shared" si="14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ENERO!E34</f>
        <v>0</v>
      </c>
      <c r="F34" s="361"/>
      <c r="G34" s="360">
        <f>ENERO!G34+FEBRERO!G34+MARZO!G34+ABRIL!G34+MAYO!G34+JUNIO!G34+JULIO!G34+AGOSTO!G34+SEPTIEMBRE!G34+OCTUBRE!G34+NOVIEMBRE!G34+DICIEMBRE!G34</f>
        <v>0</v>
      </c>
      <c r="H34" s="361"/>
      <c r="I34" s="134">
        <f>ENERO!I34+FEBRERO!I34+MARZO!I34+ABRIL!I34+MAYO!I34+JUNIO!I34+JULIO!I34+AGOSTO!I34+SEPTIEMBRE!I34+OCTUBRE!I34+NOVIEMBRE!I34+DICIEMBRE!I34</f>
        <v>0</v>
      </c>
      <c r="J34" s="135"/>
      <c r="K34" s="134">
        <f t="shared" si="15"/>
        <v>0</v>
      </c>
      <c r="L34" s="135"/>
      <c r="M34" s="74">
        <f>ENERO!M34+FEBRERO!M34+MARZO!M34+ABRIL!M34+MAYO!M34+JUNIO!M34+JULIO!M34+AGOSTO!M34+SEPTIEMBRE!M34+OCTUBRE!M34+NOVIEMBRE!M34+DICIEMBRE!M34</f>
        <v>0</v>
      </c>
      <c r="N34" s="74">
        <f>ENERO!N34+FEBRERO!N34+MARZO!N34+ABRIL!N34+MAYO!N34+JUNIO!N34+JULIO!N34+AGOSTO!N34+SEPTIEMBRE!N34+OCTUBRE!N34+NOVIEMBRE!N34+DICIEMBRE!N34</f>
        <v>0</v>
      </c>
      <c r="O34" s="136">
        <f t="shared" si="14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ENERO!E35</f>
        <v>0</v>
      </c>
      <c r="F35" s="361"/>
      <c r="G35" s="360">
        <f>ENERO!G35+FEBRERO!G35+MARZO!G35+ABRIL!G35+MAYO!G35+JUNIO!G35+JULIO!G35+AGOSTO!G35+SEPTIEMBRE!G35+OCTUBRE!G35+NOVIEMBRE!G35+DICIEMBRE!G35</f>
        <v>0</v>
      </c>
      <c r="H35" s="361"/>
      <c r="I35" s="134">
        <f>ENERO!I35+FEBRERO!I35+MARZO!I35+ABRIL!I35+MAYO!I35+JUNIO!I35+JULIO!I35+AGOSTO!I35+SEPTIEMBRE!I35+OCTUBRE!I35+NOVIEMBRE!I35+DICIEMBRE!I35</f>
        <v>0</v>
      </c>
      <c r="J35" s="135"/>
      <c r="K35" s="134">
        <f t="shared" si="15"/>
        <v>0</v>
      </c>
      <c r="L35" s="135"/>
      <c r="M35" s="74">
        <f>ENERO!M35+FEBRERO!M35+MARZO!M35+ABRIL!M35+MAYO!M35+JUNIO!M35+JULIO!M35+AGOSTO!M35+SEPTIEMBRE!M35+OCTUBRE!M35+NOVIEMBRE!M35+DICIEMBRE!M35</f>
        <v>0</v>
      </c>
      <c r="N35" s="74">
        <f>ENERO!N35+FEBRERO!N35+MARZO!N35+ABRIL!N35+MAYO!N35+JUNIO!N35+JULIO!N35+AGOSTO!N35+SEPTIEMBRE!N35+OCTUBRE!N35+NOVIEMBRE!N35+DICIEMBRE!N35</f>
        <v>0</v>
      </c>
      <c r="O35" s="136">
        <f t="shared" si="14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ENERO!E36</f>
        <v>0</v>
      </c>
      <c r="F36" s="361"/>
      <c r="G36" s="360">
        <f>ENERO!G36+FEBRERO!G36+MARZO!G36+ABRIL!G36+MAYO!G36+JUNIO!G36+JULIO!G36+AGOSTO!G36+SEPTIEMBRE!G36+OCTUBRE!G36+NOVIEMBRE!G36+DICIEMBRE!G36</f>
        <v>0</v>
      </c>
      <c r="H36" s="361"/>
      <c r="I36" s="134">
        <f>ENERO!I36+FEBRERO!I36+MARZO!I36+ABRIL!I36+MAYO!I36+JUNIO!I36+JULIO!I36+AGOSTO!I36+SEPTIEMBRE!I36+OCTUBRE!I36+NOVIEMBRE!I36+DICIEMBRE!I36</f>
        <v>0</v>
      </c>
      <c r="J36" s="135"/>
      <c r="K36" s="134">
        <f t="shared" si="15"/>
        <v>0</v>
      </c>
      <c r="L36" s="135"/>
      <c r="M36" s="74">
        <f>ENERO!M36+FEBRERO!M36+MARZO!M36+ABRIL!M36+MAYO!M36+JUNIO!M36+JULIO!M36+AGOSTO!M36+SEPTIEMBRE!M36+OCTUBRE!M36+NOVIEMBRE!M36+DICIEMBRE!M36</f>
        <v>0</v>
      </c>
      <c r="N36" s="74">
        <f>ENERO!N36+FEBRERO!N36+MARZO!N36+ABRIL!N36+MAYO!N36+JUNIO!N36+JULIO!N36+AGOSTO!N36+SEPTIEMBRE!N36+OCTUBRE!N36+NOVIEMBRE!N36+DICIEMBRE!N36</f>
        <v>0</v>
      </c>
      <c r="O36" s="136">
        <f t="shared" si="14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ENERO!E37</f>
        <v>0</v>
      </c>
      <c r="F37" s="251"/>
      <c r="G37" s="250">
        <f>ENERO!G37+FEBRERO!G37+MARZO!G37+ABRIL!G37+MAYO!G37+JUNIO!G37+JULIO!G37+AGOSTO!G37+SEPTIEMBRE!G37+OCTUBRE!G37+NOVIEMBRE!G37+DICIEMBRE!G37</f>
        <v>0</v>
      </c>
      <c r="H37" s="251"/>
      <c r="I37" s="250">
        <f>ENERO!I37+FEBRERO!I37+MARZO!I37+ABRIL!I37+MAYO!I37+JUNIO!I37+JULIO!I37+AGOSTO!I37+SEPTIEMBRE!I37+OCTUBRE!I37+NOVIEMBRE!I37+DICIEMBRE!I37</f>
        <v>0</v>
      </c>
      <c r="J37" s="251"/>
      <c r="K37" s="250">
        <f t="shared" si="15"/>
        <v>0</v>
      </c>
      <c r="L37" s="251"/>
      <c r="M37" s="86">
        <f>ENERO!M37+FEBRERO!M37+MARZO!M37+ABRIL!M37+MAYO!M37+JUNIO!M37+JULIO!M37+AGOSTO!M37+SEPTIEMBRE!M37+OCTUBRE!M37+NOVIEMBRE!M37+DICIEMBRE!M37</f>
        <v>0</v>
      </c>
      <c r="N37" s="86">
        <f>ENERO!N37+FEBRERO!N37+MARZO!N37+ABRIL!N37+MAYO!N37+JUNIO!N37+JULIO!N37+AGOSTO!N37+SEPTIEMBRE!N37+OCTUBRE!N37+NOVIEMBRE!N37+DICIEMBRE!N37</f>
        <v>0</v>
      </c>
      <c r="O37" s="252">
        <f t="shared" si="14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ENERO!E39</f>
        <v>0</v>
      </c>
      <c r="F39" s="361"/>
      <c r="G39" s="360">
        <f>ENERO!G39+FEBRERO!G39+MARZO!G39+ABRIL!G39+MAYO!G39+JUNIO!G39+JULIO!G39+AGOSTO!G39+SEPTIEMBRE!G39+OCTUBRE!G39+NOVIEMBRE!G39+DICIEMBRE!G39</f>
        <v>0</v>
      </c>
      <c r="H39" s="361"/>
      <c r="I39" s="134">
        <f>ENERO!I39+FEBRERO!I39+MARZO!I39+ABRIL!I39+MAYO!I39+JUNIO!I39+JULIO!I39+AGOSTO!I39+SEPTIEMBRE!I39+OCTUBRE!I39+NOVIEMBRE!I39+DICIEMBRE!I39</f>
        <v>0</v>
      </c>
      <c r="J39" s="135"/>
      <c r="K39" s="134">
        <f t="shared" ref="K39:K51" si="16">M81</f>
        <v>0</v>
      </c>
      <c r="L39" s="135"/>
      <c r="M39" s="113">
        <f>ENERO!M39+FEBRERO!M39+MARZO!M39+ABRIL!M39+MAYO!M39+JUNIO!M39+JULIO!M39+AGOSTO!M39+SEPTIEMBRE!M39+OCTUBRE!M39+NOVIEMBRE!M39+DICIEMBRE!M39</f>
        <v>0</v>
      </c>
      <c r="N39" s="113">
        <f>ENERO!N39+FEBRERO!N39+MARZO!N39+ABRIL!N39+MAYO!N39+JUNIO!N39+JULIO!N39+AGOSTO!N39+SEPTIEMBRE!N39+OCTUBRE!N39+NOVIEMBRE!N39+DICIEMBRE!N39</f>
        <v>0</v>
      </c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ENERO!E40</f>
        <v>0</v>
      </c>
      <c r="F40" s="361"/>
      <c r="G40" s="360">
        <f>ENERO!G40+FEBRERO!G40+MARZO!G40+ABRIL!G40+MAYO!G40+JUNIO!G40+JULIO!G40+AGOSTO!G40+SEPTIEMBRE!G40+OCTUBRE!G40+NOVIEMBRE!G40+DICIEMBRE!G40</f>
        <v>0</v>
      </c>
      <c r="H40" s="361"/>
      <c r="I40" s="134">
        <f>ENERO!I40+FEBRERO!I40+MARZO!I40+ABRIL!I40+MAYO!I40+JUNIO!I40+JULIO!I40+AGOSTO!I40+SEPTIEMBRE!I40+OCTUBRE!I40+NOVIEMBRE!I40+DICIEMBRE!I40</f>
        <v>0</v>
      </c>
      <c r="J40" s="135"/>
      <c r="K40" s="134">
        <f t="shared" si="16"/>
        <v>0</v>
      </c>
      <c r="L40" s="135"/>
      <c r="M40" s="113">
        <f>ENERO!M40+FEBRERO!M40+MARZO!M40+ABRIL!M40+MAYO!M40+JUNIO!M40+JULIO!M40+AGOSTO!M40+SEPTIEMBRE!M40+OCTUBRE!M40+NOVIEMBRE!M40+DICIEMBRE!M40</f>
        <v>0</v>
      </c>
      <c r="N40" s="113">
        <f>ENERO!N40+FEBRERO!N40+MARZO!N40+ABRIL!N40+MAYO!N40+JUNIO!N40+JULIO!N40+AGOSTO!N40+SEPTIEMBRE!N40+OCTUBRE!N40+NOVIEMBRE!N40+DICIEMBRE!N40</f>
        <v>0</v>
      </c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ENERO!E41</f>
        <v>0</v>
      </c>
      <c r="F41" s="361"/>
      <c r="G41" s="360">
        <f>ENERO!G41+FEBRERO!G41+MARZO!G41+ABRIL!G41+MAYO!G41+JUNIO!G41+JULIO!G41+AGOSTO!G41+SEPTIEMBRE!G41+OCTUBRE!G41+NOVIEMBRE!G41+DICIEMBRE!G41</f>
        <v>0</v>
      </c>
      <c r="H41" s="361"/>
      <c r="I41" s="134">
        <f>ENERO!I41+FEBRERO!I41+MARZO!I41+ABRIL!I41+MAYO!I41+JUNIO!I41+JULIO!I41+AGOSTO!I41+SEPTIEMBRE!I41+OCTUBRE!I41+NOVIEMBRE!I41+DICIEMBRE!I41</f>
        <v>0</v>
      </c>
      <c r="J41" s="135"/>
      <c r="K41" s="134">
        <f t="shared" si="16"/>
        <v>0</v>
      </c>
      <c r="L41" s="135"/>
      <c r="M41" s="113">
        <f>ENERO!M41+FEBRERO!M41+MARZO!M41+ABRIL!M41+MAYO!M41+JUNIO!M41+JULIO!M41+AGOSTO!M41+SEPTIEMBRE!M41+OCTUBRE!M41+NOVIEMBRE!M41+DICIEMBRE!M41</f>
        <v>0</v>
      </c>
      <c r="N41" s="113">
        <f>ENERO!N41+FEBRERO!N41+MARZO!N41+ABRIL!N41+MAYO!N41+JUNIO!N41+JULIO!N41+AGOSTO!N41+SEPTIEMBRE!N41+OCTUBRE!N41+NOVIEMBRE!N41+DICIEMBRE!N41</f>
        <v>0</v>
      </c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ENERO!E42</f>
        <v>0</v>
      </c>
      <c r="F42" s="361"/>
      <c r="G42" s="360">
        <f>ENERO!G42+FEBRERO!G42+MARZO!G42+ABRIL!G42+MAYO!G42+JUNIO!G42+JULIO!G42+AGOSTO!G42+SEPTIEMBRE!G42+OCTUBRE!G42+NOVIEMBRE!G42+DICIEMBRE!G42</f>
        <v>0</v>
      </c>
      <c r="H42" s="361"/>
      <c r="I42" s="134">
        <f>ENERO!I42+FEBRERO!I42+MARZO!I42+ABRIL!I42+MAYO!I42+JUNIO!I42+JULIO!I42+AGOSTO!I42+SEPTIEMBRE!I42+OCTUBRE!I42+NOVIEMBRE!I42+DICIEMBRE!I42</f>
        <v>0</v>
      </c>
      <c r="J42" s="135"/>
      <c r="K42" s="134">
        <f t="shared" si="16"/>
        <v>0</v>
      </c>
      <c r="L42" s="135"/>
      <c r="M42" s="113">
        <f>ENERO!M42+FEBRERO!M42+MARZO!M42+ABRIL!M42+MAYO!M42+JUNIO!M42+JULIO!M42+AGOSTO!M42+SEPTIEMBRE!M42+OCTUBRE!M42+NOVIEMBRE!M42+DICIEMBRE!M42</f>
        <v>0</v>
      </c>
      <c r="N42" s="113">
        <f>ENERO!N42+FEBRERO!N42+MARZO!N42+ABRIL!N42+MAYO!N42+JUNIO!N42+JULIO!N42+AGOSTO!N42+SEPTIEMBRE!N42+OCTUBRE!N42+NOVIEMBRE!N42+DICIEMBRE!N42</f>
        <v>0</v>
      </c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ENERO!E43</f>
        <v>0</v>
      </c>
      <c r="F43" s="361"/>
      <c r="G43" s="360">
        <f>ENERO!G43+FEBRERO!G43+MARZO!G43+ABRIL!G43+MAYO!G43+JUNIO!G43+JULIO!G43+AGOSTO!G43+SEPTIEMBRE!G43+OCTUBRE!G43+NOVIEMBRE!G43+DICIEMBRE!G43</f>
        <v>0</v>
      </c>
      <c r="H43" s="361"/>
      <c r="I43" s="134">
        <f>ENERO!I43+FEBRERO!I43+MARZO!I43+ABRIL!I43+MAYO!I43+JUNIO!I43+JULIO!I43+AGOSTO!I43+SEPTIEMBRE!I43+OCTUBRE!I43+NOVIEMBRE!I43+DICIEMBRE!I43</f>
        <v>0</v>
      </c>
      <c r="J43" s="135"/>
      <c r="K43" s="134">
        <f t="shared" si="16"/>
        <v>0</v>
      </c>
      <c r="L43" s="135"/>
      <c r="M43" s="113">
        <f>ENERO!M43+FEBRERO!M43+MARZO!M43+ABRIL!M43+MAYO!M43+JUNIO!M43+JULIO!M43+AGOSTO!M43+SEPTIEMBRE!M43+OCTUBRE!M43+NOVIEMBRE!M43+DICIEMBRE!M43</f>
        <v>0</v>
      </c>
      <c r="N43" s="113">
        <f>ENERO!N43+FEBRERO!N43+MARZO!N43+ABRIL!N43+MAYO!N43+JUNIO!N43+JULIO!N43+AGOSTO!N43+SEPTIEMBRE!N43+OCTUBRE!N43+NOVIEMBRE!N43+DICIEMBRE!N43</f>
        <v>0</v>
      </c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ENERO!E44</f>
        <v>0</v>
      </c>
      <c r="F44" s="361"/>
      <c r="G44" s="360">
        <f>ENERO!G44+FEBRERO!G44+MARZO!G44+ABRIL!G44+MAYO!G44+JUNIO!G44+JULIO!G44+AGOSTO!G44+SEPTIEMBRE!G44+OCTUBRE!G44+NOVIEMBRE!G44+DICIEMBRE!G44</f>
        <v>0</v>
      </c>
      <c r="H44" s="361"/>
      <c r="I44" s="134">
        <f>ENERO!I44+FEBRERO!I44+MARZO!I44+ABRIL!I44+MAYO!I44+JUNIO!I44+JULIO!I44+AGOSTO!I44+SEPTIEMBRE!I44+OCTUBRE!I44+NOVIEMBRE!I44+DICIEMBRE!I44</f>
        <v>0</v>
      </c>
      <c r="J44" s="135"/>
      <c r="K44" s="134">
        <f t="shared" si="16"/>
        <v>0</v>
      </c>
      <c r="L44" s="135"/>
      <c r="M44" s="113">
        <f>ENERO!M44+FEBRERO!M44+MARZO!M44+ABRIL!M44+MAYO!M44+JUNIO!M44+JULIO!M44+AGOSTO!M44+SEPTIEMBRE!M44+OCTUBRE!M44+NOVIEMBRE!M44+DICIEMBRE!M44</f>
        <v>0</v>
      </c>
      <c r="N44" s="113">
        <f>ENERO!N44+FEBRERO!N44+MARZO!N44+ABRIL!N44+MAYO!N44+JUNIO!N44+JULIO!N44+AGOSTO!N44+SEPTIEMBRE!N44+OCTUBRE!N44+NOVIEMBRE!N44+DICIEMBRE!N44</f>
        <v>0</v>
      </c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ENERO!E45</f>
        <v>0</v>
      </c>
      <c r="F45" s="361"/>
      <c r="G45" s="360">
        <f>ENERO!G45+FEBRERO!G45+MARZO!G45+ABRIL!G45+MAYO!G45+JUNIO!G45+JULIO!G45+AGOSTO!G45+SEPTIEMBRE!G45+OCTUBRE!G45+NOVIEMBRE!G45+DICIEMBRE!G45</f>
        <v>0</v>
      </c>
      <c r="H45" s="361"/>
      <c r="I45" s="134">
        <f>ENERO!I45+FEBRERO!I45+MARZO!I45+ABRIL!I45+MAYO!I45+JUNIO!I45+JULIO!I45+AGOSTO!I45+SEPTIEMBRE!I45+OCTUBRE!I45+NOVIEMBRE!I45+DICIEMBRE!I45</f>
        <v>0</v>
      </c>
      <c r="J45" s="135"/>
      <c r="K45" s="134">
        <f t="shared" si="16"/>
        <v>0</v>
      </c>
      <c r="L45" s="135"/>
      <c r="M45" s="113">
        <f>ENERO!M45+FEBRERO!M45+MARZO!M45+ABRIL!M45+MAYO!M45+JUNIO!M45+JULIO!M45+AGOSTO!M45+SEPTIEMBRE!M45+OCTUBRE!M45+NOVIEMBRE!M45+DICIEMBRE!M45</f>
        <v>0</v>
      </c>
      <c r="N45" s="113">
        <f>ENERO!N45+FEBRERO!N45+MARZO!N45+ABRIL!N45+MAYO!N45+JUNIO!N45+JULIO!N45+AGOSTO!N45+SEPTIEMBRE!N45+OCTUBRE!N45+NOVIEMBRE!N45+DICIEMBRE!N45</f>
        <v>0</v>
      </c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ENERO!E46</f>
        <v>0</v>
      </c>
      <c r="F46" s="361"/>
      <c r="G46" s="360">
        <f>ENERO!G46+FEBRERO!G46+MARZO!G46+ABRIL!G46+MAYO!G46+JUNIO!G46+JULIO!G46+AGOSTO!G46+SEPTIEMBRE!G46+OCTUBRE!G46+NOVIEMBRE!G46+DICIEMBRE!G46</f>
        <v>0</v>
      </c>
      <c r="H46" s="361"/>
      <c r="I46" s="134">
        <f>ENERO!I46+FEBRERO!I46+MARZO!I46+ABRIL!I46+MAYO!I46+JUNIO!I46+JULIO!I46+AGOSTO!I46+SEPTIEMBRE!I46+OCTUBRE!I46+NOVIEMBRE!I46+DICIEMBRE!I46</f>
        <v>0</v>
      </c>
      <c r="J46" s="135"/>
      <c r="K46" s="134">
        <f t="shared" si="16"/>
        <v>0</v>
      </c>
      <c r="L46" s="135"/>
      <c r="M46" s="113">
        <f>ENERO!M46+FEBRERO!M46+MARZO!M46+ABRIL!M46+MAYO!M46+JUNIO!M46+JULIO!M46+AGOSTO!M46+SEPTIEMBRE!M46+OCTUBRE!M46+NOVIEMBRE!M46+DICIEMBRE!M46</f>
        <v>0</v>
      </c>
      <c r="N46" s="113">
        <f>ENERO!N46+FEBRERO!N46+MARZO!N46+ABRIL!N46+MAYO!N46+JUNIO!N46+JULIO!N46+AGOSTO!N46+SEPTIEMBRE!N46+OCTUBRE!N46+NOVIEMBRE!N46+DICIEMBRE!N46</f>
        <v>0</v>
      </c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ENERO!E47</f>
        <v>0</v>
      </c>
      <c r="F47" s="361"/>
      <c r="G47" s="360">
        <f>ENERO!G47+FEBRERO!G47+MARZO!G47+ABRIL!G47+MAYO!G47+JUNIO!G47+JULIO!G47+AGOSTO!G47+SEPTIEMBRE!G47+OCTUBRE!G47+NOVIEMBRE!G47+DICIEMBRE!G47</f>
        <v>0</v>
      </c>
      <c r="H47" s="361"/>
      <c r="I47" s="134">
        <f>ENERO!I47+FEBRERO!I47+MARZO!I47+ABRIL!I47+MAYO!I47+JUNIO!I47+JULIO!I47+AGOSTO!I47+SEPTIEMBRE!I47+OCTUBRE!I47+NOVIEMBRE!I47+DICIEMBRE!I47</f>
        <v>0</v>
      </c>
      <c r="J47" s="135"/>
      <c r="K47" s="134">
        <f t="shared" si="16"/>
        <v>0</v>
      </c>
      <c r="L47" s="135"/>
      <c r="M47" s="113">
        <f>ENERO!M47+FEBRERO!M47+MARZO!M47+ABRIL!M47+MAYO!M47+JUNIO!M47+JULIO!M47+AGOSTO!M47+SEPTIEMBRE!M47+OCTUBRE!M47+NOVIEMBRE!M47+DICIEMBRE!M47</f>
        <v>0</v>
      </c>
      <c r="N47" s="113">
        <f>ENERO!N47+FEBRERO!N47+MARZO!N47+ABRIL!N47+MAYO!N47+JUNIO!N47+JULIO!N47+AGOSTO!N47+SEPTIEMBRE!N47+OCTUBRE!N47+NOVIEMBRE!N47+DICIEMBRE!N47</f>
        <v>0</v>
      </c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ENERO!E48</f>
        <v>0</v>
      </c>
      <c r="F48" s="361"/>
      <c r="G48" s="360">
        <f>ENERO!G48+FEBRERO!G48+MARZO!G48+ABRIL!G48+MAYO!G48+JUNIO!G48+JULIO!G48+AGOSTO!G48+SEPTIEMBRE!G48+OCTUBRE!G48+NOVIEMBRE!G48+DICIEMBRE!G48</f>
        <v>0</v>
      </c>
      <c r="H48" s="361"/>
      <c r="I48" s="134">
        <f>ENERO!I48+FEBRERO!I48+MARZO!I48+ABRIL!I48+MAYO!I48+JUNIO!I48+JULIO!I48+AGOSTO!I48+SEPTIEMBRE!I48+OCTUBRE!I48+NOVIEMBRE!I48+DICIEMBRE!I48</f>
        <v>0</v>
      </c>
      <c r="J48" s="135"/>
      <c r="K48" s="134">
        <f t="shared" si="16"/>
        <v>0</v>
      </c>
      <c r="L48" s="135"/>
      <c r="M48" s="113">
        <f>ENERO!M48+FEBRERO!M48+MARZO!M48+ABRIL!M48+MAYO!M48+JUNIO!M48+JULIO!M48+AGOSTO!M48+SEPTIEMBRE!M48+OCTUBRE!M48+NOVIEMBRE!M48+DICIEMBRE!M48</f>
        <v>0</v>
      </c>
      <c r="N48" s="113">
        <f>ENERO!N48+FEBRERO!N48+MARZO!N48+ABRIL!N48+MAYO!N48+JUNIO!N48+JULIO!N48+AGOSTO!N48+SEPTIEMBRE!N48+OCTUBRE!N48+NOVIEMBRE!N48+DICIEMBRE!N48</f>
        <v>0</v>
      </c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ENERO!E49</f>
        <v>0</v>
      </c>
      <c r="F49" s="361"/>
      <c r="G49" s="360">
        <f>ENERO!G49+FEBRERO!G49+MARZO!G49+ABRIL!G49+MAYO!G49+JUNIO!G49+JULIO!G49+AGOSTO!G49+SEPTIEMBRE!G49+OCTUBRE!G49+NOVIEMBRE!G49+DICIEMBRE!G49</f>
        <v>0</v>
      </c>
      <c r="H49" s="361"/>
      <c r="I49" s="134">
        <f>ENERO!I49+FEBRERO!I49+MARZO!I49+ABRIL!I49+MAYO!I49+JUNIO!I49+JULIO!I49+AGOSTO!I49+SEPTIEMBRE!I49+OCTUBRE!I49+NOVIEMBRE!I49+DICIEMBRE!I49</f>
        <v>0</v>
      </c>
      <c r="J49" s="135"/>
      <c r="K49" s="134">
        <f t="shared" si="16"/>
        <v>0</v>
      </c>
      <c r="L49" s="135"/>
      <c r="M49" s="113">
        <f>ENERO!M49+FEBRERO!M49+MARZO!M49+ABRIL!M49+MAYO!M49+JUNIO!M49+JULIO!M49+AGOSTO!M49+SEPTIEMBRE!M49+OCTUBRE!M49+NOVIEMBRE!M49+DICIEMBRE!M49</f>
        <v>0</v>
      </c>
      <c r="N49" s="113">
        <f>ENERO!N49+FEBRERO!N49+MARZO!N49+ABRIL!N49+MAYO!N49+JUNIO!N49+JULIO!N49+AGOSTO!N49+SEPTIEMBRE!N49+OCTUBRE!N49+NOVIEMBRE!N49+DICIEMBRE!N49</f>
        <v>0</v>
      </c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ENERO!E50</f>
        <v>0</v>
      </c>
      <c r="F50" s="361"/>
      <c r="G50" s="360">
        <f>ENERO!G50+FEBRERO!G50+MARZO!G50+ABRIL!G50+MAYO!G50+JUNIO!G50+JULIO!G50+AGOSTO!G50+SEPTIEMBRE!G50+OCTUBRE!G50+NOVIEMBRE!G50+DICIEMBRE!G50</f>
        <v>0</v>
      </c>
      <c r="H50" s="361"/>
      <c r="I50" s="134">
        <f>ENERO!I50+FEBRERO!I50+MARZO!I50+ABRIL!I50+MAYO!I50+JUNIO!I50+JULIO!I50+AGOSTO!I50+SEPTIEMBRE!I50+OCTUBRE!I50+NOVIEMBRE!I50+DICIEMBRE!I50</f>
        <v>0</v>
      </c>
      <c r="J50" s="135"/>
      <c r="K50" s="134">
        <f t="shared" si="16"/>
        <v>0</v>
      </c>
      <c r="L50" s="135"/>
      <c r="M50" s="113">
        <f>ENERO!M50+FEBRERO!M50+MARZO!M50+ABRIL!M50+MAYO!M50+JUNIO!M50+JULIO!M50+AGOSTO!M50+SEPTIEMBRE!M50+OCTUBRE!M50+NOVIEMBRE!M50+DICIEMBRE!M50</f>
        <v>0</v>
      </c>
      <c r="N50" s="113">
        <f>ENERO!N50+FEBRERO!N50+MARZO!N50+ABRIL!N50+MAYO!N50+JUNIO!N50+JULIO!N50+AGOSTO!N50+SEPTIEMBRE!N50+OCTUBRE!N50+NOVIEMBRE!N50+DICIEMBRE!N50</f>
        <v>0</v>
      </c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ENERO!E51</f>
        <v>0</v>
      </c>
      <c r="F51" s="308"/>
      <c r="G51" s="307">
        <f>ENERO!G51+FEBRERO!G51+MARZO!G51+ABRIL!G51+MAYO!G51+JUNIO!G51+JULIO!G51+AGOSTO!G51+SEPTIEMBRE!G51+OCTUBRE!G51+NOVIEMBRE!G51+DICIEMBRE!G51</f>
        <v>0</v>
      </c>
      <c r="H51" s="308"/>
      <c r="I51" s="307">
        <f>ENERO!I51+FEBRERO!I51+MARZO!I51+ABRIL!I51+MAYO!I51+JUNIO!I51+JULIO!I51+AGOSTO!I51+SEPTIEMBRE!I51+OCTUBRE!I51+NOVIEMBRE!I51+DICIEMBRE!I51</f>
        <v>0</v>
      </c>
      <c r="J51" s="308"/>
      <c r="K51" s="307">
        <f t="shared" si="16"/>
        <v>0</v>
      </c>
      <c r="L51" s="308"/>
      <c r="M51" s="114">
        <f>ENERO!M51+FEBRERO!M51+MARZO!M51+ABRIL!M51+MAYO!M51+JUNIO!M51+JULIO!M51+AGOSTO!M51+SEPTIEMBRE!M51+OCTUBRE!M51+NOVIEMBRE!M51+DICIEMBRE!M51</f>
        <v>0</v>
      </c>
      <c r="N51" s="114">
        <f>ENERO!N51+FEBRERO!N51+MARZO!N51+ABRIL!N51+MAYO!N51+JUNIO!N51+JULIO!N51+AGOSTO!N51+SEPTIEMBRE!N51+OCTUBRE!N51+NOVIEMBRE!N51+DICIEMBRE!N51</f>
        <v>0</v>
      </c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ENERO!E52</f>
        <v>0</v>
      </c>
      <c r="F52" s="306"/>
      <c r="G52" s="305">
        <f>ENERO!G52+FEBRERO!G52+MARZO!G52+ABRIL!G52+MAYO!G52+JUNIO!G52+JULIO!G52+AGOSTO!G52+SEPTIEMBRE!G52+OCTUBRE!G52+NOVIEMBRE!G52+DICIEMBRE!G52</f>
        <v>0</v>
      </c>
      <c r="H52" s="306"/>
      <c r="I52" s="305">
        <f>ENERO!I52+FEBRERO!I52+MARZO!I52+ABRIL!I52+MAYO!I52+JUNIO!I52+JULIO!I52+AGOSTO!I52+SEPTIEMBRE!I52+OCTUBRE!I52+NOVIEMBRE!I52+DICIEMBRE!I52</f>
        <v>0</v>
      </c>
      <c r="J52" s="306"/>
      <c r="K52" s="305">
        <f>M94</f>
        <v>0</v>
      </c>
      <c r="L52" s="306"/>
      <c r="M52" s="115">
        <f>ENERO!M52+FEBRERO!M52+MARZO!M52+ABRIL!M52+MAYO!M52+JUNIO!M52+JULIO!M52+AGOSTO!M52+SEPTIEMBRE!M52+OCTUBRE!M52+NOVIEMBRE!M52+DICIEMBRE!M52</f>
        <v>0</v>
      </c>
      <c r="N52" s="115">
        <f>ENERO!N52+FEBRERO!N52+MARZO!N52+ABRIL!N52+MAYO!N52+JUNIO!N52+JULIO!N52+AGOSTO!N52+SEPTIEMBRE!N52+OCTUBRE!N52+NOVIEMBRE!N52+DICIEMBRE!N52</f>
        <v>0</v>
      </c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ENERO!E54</f>
        <v>0</v>
      </c>
      <c r="F54" s="124"/>
      <c r="G54" s="124">
        <f>ENERO!G54+FEBRERO!G54+MARZO!G54+ABRIL!G54+MAYO!G54+JUNIO!G54+JULIO!G54+AGOSTO!G54+SEPTIEMBRE!G54+OCTUBRE!G54+NOVIEMBRE!G54+DICIEMBRE!G54</f>
        <v>0</v>
      </c>
      <c r="H54" s="124"/>
      <c r="I54" s="124">
        <f>ENERO!I54+FEBRERO!I54+MARZO!I54+ABRIL!I54+MAYO!I54+JUNIO!I54+JULIO!I54+AGOSTO!I54+SEPTIEMBRE!I54+OCTUBRE!I54+NOVIEMBRE!I54+DICIEMBRE!I54</f>
        <v>0</v>
      </c>
      <c r="J54" s="124"/>
      <c r="K54" s="124">
        <f>M96</f>
        <v>0</v>
      </c>
      <c r="L54" s="124"/>
      <c r="M54" s="86">
        <f>ENERO!M54+FEBRERO!M54+MARZO!M54+ABRIL!M54+MAYO!M54+JUNIO!M54+JULIO!M54+AGOSTO!M54+SEPTIEMBRE!M54+OCTUBRE!M54+NOVIEMBRE!M54+DICIEMBRE!M54</f>
        <v>0</v>
      </c>
      <c r="N54" s="86">
        <f>ENERO!N54+FEBRERO!N54+MARZO!N54+ABRIL!N54+MAYO!N54+JUNIO!N54+JULIO!N54+AGOSTO!N54+SEPTIEMBRE!N54+OCTUBRE!N54+NOVIEMBRE!N54+DICIEMBRE!N54</f>
        <v>0</v>
      </c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ENERO!E56</f>
        <v>0</v>
      </c>
      <c r="F56" s="229"/>
      <c r="G56" s="229">
        <f>ENERO!G56+FEBRERO!G56+MARZO!G56+ABRIL!G56+MAYO!G56+JUNIO!G56+JULIO!G56+AGOSTO!G56+SEPTIEMBRE!G56+OCTUBRE!G56+NOVIEMBRE!G56+DICIEMBRE!G56</f>
        <v>0</v>
      </c>
      <c r="H56" s="229"/>
      <c r="I56" s="229">
        <f>ENERO!I56+FEBRERO!I56+MARZO!I56+ABRIL!I56+MAYO!I56+JUNIO!I56+JULIO!I56+AGOSTO!I56+SEPTIEMBRE!I56+OCTUBRE!I56+NOVIEMBRE!I56+DICIEMBRE!I56</f>
        <v>0</v>
      </c>
      <c r="J56" s="229"/>
      <c r="K56" s="229">
        <f t="shared" ref="K56:K58" si="18">M98</f>
        <v>0</v>
      </c>
      <c r="L56" s="229"/>
      <c r="M56" s="74">
        <f>ENERO!M56+FEBRERO!M56+MARZO!M56+ABRIL!M56+MAYO!M56+JUNIO!M56+JULIO!M56+AGOSTO!M56+SEPTIEMBRE!M56+OCTUBRE!M56+NOVIEMBRE!M56+DICIEMBRE!M56</f>
        <v>0</v>
      </c>
      <c r="N56" s="74">
        <f>ENERO!N56+FEBRERO!N56+MARZO!N56+ABRIL!N56+MAYO!N56+JUNIO!N56+JULIO!N56+AGOSTO!N56+SEPTIEMBRE!N56+OCTUBRE!N56+NOVIEMBRE!N56+DICIEMBRE!N56</f>
        <v>0</v>
      </c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ENERO!E57</f>
        <v>0</v>
      </c>
      <c r="F57" s="229"/>
      <c r="G57" s="229">
        <f>ENERO!G57+FEBRERO!G57+MARZO!G57+ABRIL!G57+MAYO!G57+JUNIO!G57+JULIO!G57+AGOSTO!G57+SEPTIEMBRE!G57+OCTUBRE!G57+NOVIEMBRE!G57+DICIEMBRE!G57</f>
        <v>0</v>
      </c>
      <c r="H57" s="229"/>
      <c r="I57" s="229">
        <f>ENERO!I57+FEBRERO!I57+MARZO!I57+ABRIL!I57+MAYO!I57+JUNIO!I57+JULIO!I57+AGOSTO!I57+SEPTIEMBRE!I57+OCTUBRE!I57+NOVIEMBRE!I57+DICIEMBRE!I57</f>
        <v>0</v>
      </c>
      <c r="J57" s="229"/>
      <c r="K57" s="229">
        <f t="shared" si="18"/>
        <v>0</v>
      </c>
      <c r="L57" s="229"/>
      <c r="M57" s="74">
        <f>ENERO!M57+FEBRERO!M57+MARZO!M57+ABRIL!M57+MAYO!M57+JUNIO!M57+JULIO!M57+AGOSTO!M57+SEPTIEMBRE!M57+OCTUBRE!M57+NOVIEMBRE!M57+DICIEMBRE!M57</f>
        <v>0</v>
      </c>
      <c r="N57" s="74">
        <f>ENERO!N57+FEBRERO!N57+MARZO!N57+ABRIL!N57+MAYO!N57+JUNIO!N57+JULIO!N57+AGOSTO!N57+SEPTIEMBRE!N57+OCTUBRE!N57+NOVIEMBRE!N57+DICIEMBRE!N57</f>
        <v>0</v>
      </c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ENERO!E58</f>
        <v>0</v>
      </c>
      <c r="F58" s="231"/>
      <c r="G58" s="231">
        <f>ENERO!G58+FEBRERO!G58+MARZO!G58+ABRIL!G58+MAYO!G58+JUNIO!G58+JULIO!G58+AGOSTO!G58+SEPTIEMBRE!G58+OCTUBRE!G58+NOVIEMBRE!G58+DICIEMBRE!G58</f>
        <v>0</v>
      </c>
      <c r="H58" s="231"/>
      <c r="I58" s="231">
        <f>ENERO!I58+FEBRERO!I58+MARZO!I58+ABRIL!I58+MAYO!I58+JUNIO!I58+JULIO!I58+AGOSTO!I58+SEPTIEMBRE!I58+OCTUBRE!I58+NOVIEMBRE!I58+DICIEMBRE!I58</f>
        <v>0</v>
      </c>
      <c r="J58" s="231"/>
      <c r="K58" s="231">
        <f t="shared" si="18"/>
        <v>0</v>
      </c>
      <c r="L58" s="231"/>
      <c r="M58" s="110">
        <f>ENERO!M58+FEBRERO!M58+MARZO!M58+ABRIL!M58+MAYO!M58+JUNIO!M58+JULIO!M58+AGOSTO!M58+SEPTIEMBRE!M58+OCTUBRE!M58+NOVIEMBRE!M58+DICIEMBRE!M58</f>
        <v>0</v>
      </c>
      <c r="N58" s="110">
        <f>ENERO!N58+FEBRERO!N58+MARZO!N58+ABRIL!N58+MAYO!N58+JUNIO!N58+JULIO!N58+AGOSTO!N58+SEPTIEMBRE!N58+OCTUBRE!N58+NOVIEMBRE!N58+DICIEMBRE!N58</f>
        <v>0</v>
      </c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ENERO!E59</f>
        <v>0</v>
      </c>
      <c r="F59" s="316"/>
      <c r="G59" s="316">
        <f>ENERO!G59+FEBRERO!G59+MARZO!G59+ABRIL!G59+MAYO!G59+JUNIO!G59+JULIO!G59+AGOSTO!G59+SEPTIEMBRE!G59+OCTUBRE!G59+NOVIEMBRE!G59+DICIEMBRE!G59</f>
        <v>0</v>
      </c>
      <c r="H59" s="316"/>
      <c r="I59" s="316">
        <f>ENERO!I59+FEBRERO!I59+MARZO!I59+ABRIL!I59+MAYO!I59+JUNIO!I59+JULIO!I59+AGOSTO!I59+SEPTIEMBRE!I59+OCTUBRE!I59+NOVIEMBRE!I59+DICIEMBRE!I59</f>
        <v>0</v>
      </c>
      <c r="J59" s="316"/>
      <c r="K59" s="316">
        <f>M101</f>
        <v>0</v>
      </c>
      <c r="L59" s="316"/>
      <c r="M59" s="116">
        <f>ENERO!M59+FEBRERO!M59+MARZO!M59+ABRIL!M59+MAYO!M59+JUNIO!M59+JULIO!M59+AGOSTO!M59+SEPTIEMBRE!M59+OCTUBRE!M59+NOVIEMBRE!M59+DICIEMBRE!M59</f>
        <v>0</v>
      </c>
      <c r="N59" s="116">
        <f>ENERO!N59+FEBRERO!N59+MARZO!N59+ABRIL!N59+MAYO!N59+JUNIO!N59+JULIO!N59+AGOSTO!N59+SEPTIEMBRE!N59+OCTUBRE!N59+NOVIEMBRE!N59+DICIEMBRE!N59</f>
        <v>0</v>
      </c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ENERO!E61</f>
        <v>0</v>
      </c>
      <c r="F61" s="135"/>
      <c r="G61" s="229">
        <f>ENERO!G61+FEBRERO!G61+MARZO!G61+ABRIL!G61+MAYO!G61+JUNIO!G61+JULIO!G61+AGOSTO!G61+SEPTIEMBRE!G61+OCTUBRE!G61+NOVIEMBRE!G61+DICIEMBRE!G61</f>
        <v>0</v>
      </c>
      <c r="H61" s="229"/>
      <c r="I61" s="229">
        <f>ENERO!I61+FEBRERO!I61+MARZO!I61+ABRIL!I61+MAYO!I61+JUNIO!I61+JULIO!I61+AGOSTO!I61+SEPTIEMBRE!I61+OCTUBRE!I61+NOVIEMBRE!I61+DICIEMBRE!I61</f>
        <v>0</v>
      </c>
      <c r="J61" s="229"/>
      <c r="K61" s="229">
        <f t="shared" ref="K61:K62" si="20">M103</f>
        <v>0</v>
      </c>
      <c r="L61" s="229"/>
      <c r="M61" s="74">
        <f>ENERO!M61+FEBRERO!M61+MARZO!M61+ABRIL!M61+MAYO!M61+JUNIO!M61+JULIO!M61+AGOSTO!M61+SEPTIEMBRE!M61+OCTUBRE!M61+NOVIEMBRE!M61+DICIEMBRE!M61</f>
        <v>0</v>
      </c>
      <c r="N61" s="74">
        <f>ENERO!N61+FEBRERO!N61+MARZO!N61+ABRIL!N61+MAYO!N61+JUNIO!N61+JULIO!N61+AGOSTO!N61+SEPTIEMBRE!N61+OCTUBRE!N61+NOVIEMBRE!N61+DICIEMBRE!N61</f>
        <v>0</v>
      </c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ENERO!E62</f>
        <v>0</v>
      </c>
      <c r="F62" s="251"/>
      <c r="G62" s="124">
        <f>ENERO!G62+FEBRERO!G62+MARZO!G62+ABRIL!G62+MAYO!G62+JUNIO!G62+JULIO!G62+AGOSTO!G62+SEPTIEMBRE!G62+OCTUBRE!G62+NOVIEMBRE!G62+DICIEMBRE!G62</f>
        <v>0</v>
      </c>
      <c r="H62" s="124"/>
      <c r="I62" s="124">
        <f>ENERO!I62+FEBRERO!I62+MARZO!I62+ABRIL!I62+MAYO!I62+JUNIO!I62+JULIO!I62+AGOSTO!I62+SEPTIEMBRE!I62+OCTUBRE!I62+NOVIEMBRE!I62+DICIEMBRE!I62</f>
        <v>0</v>
      </c>
      <c r="J62" s="124"/>
      <c r="K62" s="124">
        <f t="shared" si="20"/>
        <v>0</v>
      </c>
      <c r="L62" s="124"/>
      <c r="M62" s="86">
        <f>ENERO!M62+FEBRERO!M62+MARZO!M62+ABRIL!M62+MAYO!M62+JUNIO!M62+JULIO!M62+AGOSTO!M62+SEPTIEMBRE!M62+OCTUBRE!M62+NOVIEMBRE!M62+DICIEMBRE!M62</f>
        <v>0</v>
      </c>
      <c r="N62" s="86">
        <f>ENERO!N62+FEBRERO!N62+MARZO!N62+ABRIL!N62+MAYO!N62+JUNIO!N62+JULIO!N62+AGOSTO!N62+SEPTIEMBRE!N62+OCTUBRE!N62+NOVIEMBRE!N62+DICIEMBRE!N62</f>
        <v>0</v>
      </c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74">
        <f>ENERO!E70+FEBRERO!E70+MARZO!E70+ABRIL!E70+MAYO!E70+JUNIO!E70+JULIO!E70+AGOSTO!E70+SEPTIEMBRE!E70+OCTUBRE!E70+NOVIEMBRE!E70+DICIEMBRE!E70</f>
        <v>0</v>
      </c>
      <c r="F70" s="74">
        <f>ENERO!F70+FEBRERO!F70+MARZO!F70+ABRIL!F70+MAYO!F70+JUNIO!F70+JULIO!F70+AGOSTO!F70+SEPTIEMBRE!F70+OCTUBRE!F70+NOVIEMBRE!F70+DICIEMBRE!F70</f>
        <v>0</v>
      </c>
      <c r="G70" s="74">
        <f>ENERO!G70+FEBRERO!G70+MARZO!G70+ABRIL!G70+MAYO!G70+JUNIO!G70+JULIO!G70+AGOSTO!G70+SEPTIEMBRE!G70+OCTUBRE!G70+NOVIEMBRE!G70+DICIEMBRE!G70</f>
        <v>0</v>
      </c>
      <c r="H70" s="103">
        <f>ENERO!H70+FEBRERO!H70+MARZO!H70+ABRIL!H70+MAYO!H70+JUNIO!H70+JULIO!H70+AGOSTO!H70+SEPTIEMBRE!H70+OCTUBRE!H70+NOVIEMBRE!H70+DICIEMBRE!H70</f>
        <v>0</v>
      </c>
      <c r="I70" s="103">
        <f>ENERO!I70+FEBRERO!I70+MARZO!I70+ABRIL!I70+MAYO!I70+JUNIO!I70+JULIO!I70+AGOSTO!I70+SEPTIEMBRE!I70+OCTUBRE!I70+NOVIEMBRE!I70+DICIEMBRE!I70</f>
        <v>0</v>
      </c>
      <c r="J70" s="74">
        <f>ENERO!J70+FEBRERO!J70+MARZO!J70+ABRIL!J70+MAYO!J70+JUNIO!J70+JULIO!J70+AGOSTO!J70+SEPTIEMBRE!J70+OCTUBRE!J70+NOVIEMBRE!J70+DICIEMBRE!J70</f>
        <v>0</v>
      </c>
      <c r="K70" s="74">
        <f>ENERO!K70+FEBRERO!K70+MARZO!K70+ABRIL!K70+MAYO!K70+JUNIO!K70+JULIO!K70+AGOSTO!K70+SEPTIEMBRE!K70+OCTUBRE!K70+NOVIEMBRE!K70+DICIEMBRE!K70</f>
        <v>0</v>
      </c>
      <c r="L70" s="74">
        <f>ENERO!L70+FEBRERO!L70+MARZO!L70+ABRIL!L70+MAYO!L70+JUNIO!L70+JULIO!L70+AGOSTO!L70+SEPTIEMBRE!L70+OCTUBRE!L70+NOVIEMBRE!L70+DICIEMBRE!L70</f>
        <v>0</v>
      </c>
      <c r="M70" s="13">
        <f>ENERO!M70+FEBRERO!M70+MARZO!M70+ABRIL!M70+MAYO!M70+JUNIO!M70+JULIO!M70+AGOSTO!M70+SEPTIEMBRE!M70+OCTUBRE!M70+NOVIEMBRE!M70+DICIEMBRE!M70</f>
        <v>0</v>
      </c>
      <c r="N70" s="103">
        <f>ENERO!N70+FEBRERO!N70+MARZO!N70+ABRIL!N70+MAYO!N70+JUNIO!N70+JULIO!N70+AGOSTO!N70+SEPTIEMBRE!N70+OCTUBRE!N70+NOVIEMBRE!N70+DICIEMBRE!N70</f>
        <v>0</v>
      </c>
      <c r="O70" s="103">
        <f>ENERO!O70+FEBRERO!O70+MARZO!O70+ABRIL!O70+MAYO!O70+JUNIO!O70+JULIO!O70+AGOSTO!O70+SEPTIEMBRE!O70+OCTUBRE!O70+NOVIEMBRE!O70+DICIEMBRE!O70</f>
        <v>0</v>
      </c>
      <c r="P70" s="107">
        <f>ENERO!P70+FEBRERO!P70+MARZO!P70+ABRIL!P70+MAYO!P70+JUNIO!P70+JULIO!P70+AGOSTO!P70+SEPTIEMBRE!P70+OCTUBRE!P70+NOVIEMBRE!P70+DICIEMBRE!P70</f>
        <v>0</v>
      </c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74">
        <f>ENERO!E71+FEBRERO!E71+MARZO!E71+ABRIL!E71+MAYO!E71+JUNIO!E71+JULIO!E71+AGOSTO!E71+SEPTIEMBRE!E71+OCTUBRE!E71+NOVIEMBRE!E71+DICIEMBRE!E71</f>
        <v>0</v>
      </c>
      <c r="F71" s="74">
        <f>ENERO!F71+FEBRERO!F71+MARZO!F71+ABRIL!F71+MAYO!F71+JUNIO!F71+JULIO!F71+AGOSTO!F71+SEPTIEMBRE!F71+OCTUBRE!F71+NOVIEMBRE!F71+DICIEMBRE!F71</f>
        <v>0</v>
      </c>
      <c r="G71" s="74">
        <f>ENERO!G71+FEBRERO!G71+MARZO!G71+ABRIL!G71+MAYO!G71+JUNIO!G71+JULIO!G71+AGOSTO!G71+SEPTIEMBRE!G71+OCTUBRE!G71+NOVIEMBRE!G71+DICIEMBRE!G71</f>
        <v>0</v>
      </c>
      <c r="H71" s="103">
        <f>ENERO!H71+FEBRERO!H71+MARZO!H71+ABRIL!H71+MAYO!H71+JUNIO!H71+JULIO!H71+AGOSTO!H71+SEPTIEMBRE!H71+OCTUBRE!H71+NOVIEMBRE!H71+DICIEMBRE!H71</f>
        <v>0</v>
      </c>
      <c r="I71" s="103">
        <f>ENERO!I71+FEBRERO!I71+MARZO!I71+ABRIL!I71+MAYO!I71+JUNIO!I71+JULIO!I71+AGOSTO!I71+SEPTIEMBRE!I71+OCTUBRE!I71+NOVIEMBRE!I71+DICIEMBRE!I71</f>
        <v>0</v>
      </c>
      <c r="J71" s="74">
        <f>ENERO!J71+FEBRERO!J71+MARZO!J71+ABRIL!J71+MAYO!J71+JUNIO!J71+JULIO!J71+AGOSTO!J71+SEPTIEMBRE!J71+OCTUBRE!J71+NOVIEMBRE!J71+DICIEMBRE!J71</f>
        <v>0</v>
      </c>
      <c r="K71" s="74">
        <f>ENERO!K71+FEBRERO!K71+MARZO!K71+ABRIL!K71+MAYO!K71+JUNIO!K71+JULIO!K71+AGOSTO!K71+SEPTIEMBRE!K71+OCTUBRE!K71+NOVIEMBRE!K71+DICIEMBRE!K71</f>
        <v>0</v>
      </c>
      <c r="L71" s="74">
        <f>ENERO!L71+FEBRERO!L71+MARZO!L71+ABRIL!L71+MAYO!L71+JUNIO!L71+JULIO!L71+AGOSTO!L71+SEPTIEMBRE!L71+OCTUBRE!L71+NOVIEMBRE!L71+DICIEMBRE!L71</f>
        <v>0</v>
      </c>
      <c r="M71" s="13">
        <f>ENERO!M71+FEBRERO!M71+MARZO!M71+ABRIL!M71+MAYO!M71+JUNIO!M71+JULIO!M71+AGOSTO!M71+SEPTIEMBRE!M71+OCTUBRE!M71+NOVIEMBRE!M71+DICIEMBRE!M71</f>
        <v>0</v>
      </c>
      <c r="N71" s="103">
        <f>ENERO!N71+FEBRERO!N71+MARZO!N71+ABRIL!N71+MAYO!N71+JUNIO!N71+JULIO!N71+AGOSTO!N71+SEPTIEMBRE!N71+OCTUBRE!N71+NOVIEMBRE!N71+DICIEMBRE!N71</f>
        <v>0</v>
      </c>
      <c r="O71" s="103">
        <f>ENERO!O71+FEBRERO!O71+MARZO!O71+ABRIL!O71+MAYO!O71+JUNIO!O71+JULIO!O71+AGOSTO!O71+SEPTIEMBRE!O71+OCTUBRE!O71+NOVIEMBRE!O71+DICIEMBRE!O71</f>
        <v>0</v>
      </c>
      <c r="P71" s="107">
        <f>ENERO!P71+FEBRERO!P71+MARZO!P71+ABRIL!P71+MAYO!P71+JUNIO!P71+JULIO!P71+AGOSTO!P71+SEPTIEMBRE!P71+OCTUBRE!P71+NOVIEMBRE!P71+DICIEMBRE!P71</f>
        <v>0</v>
      </c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74">
        <f>ENERO!E72+FEBRERO!E72+MARZO!E72+ABRIL!E72+MAYO!E72+JUNIO!E72+JULIO!E72+AGOSTO!E72+SEPTIEMBRE!E72+OCTUBRE!E72+NOVIEMBRE!E72+DICIEMBRE!E72</f>
        <v>0</v>
      </c>
      <c r="F72" s="74">
        <f>ENERO!F72+FEBRERO!F72+MARZO!F72+ABRIL!F72+MAYO!F72+JUNIO!F72+JULIO!F72+AGOSTO!F72+SEPTIEMBRE!F72+OCTUBRE!F72+NOVIEMBRE!F72+DICIEMBRE!F72</f>
        <v>0</v>
      </c>
      <c r="G72" s="74">
        <f>ENERO!G72+FEBRERO!G72+MARZO!G72+ABRIL!G72+MAYO!G72+JUNIO!G72+JULIO!G72+AGOSTO!G72+SEPTIEMBRE!G72+OCTUBRE!G72+NOVIEMBRE!G72+DICIEMBRE!G72</f>
        <v>0</v>
      </c>
      <c r="H72" s="103">
        <f>ENERO!H72+FEBRERO!H72+MARZO!H72+ABRIL!H72+MAYO!H72+JUNIO!H72+JULIO!H72+AGOSTO!H72+SEPTIEMBRE!H72+OCTUBRE!H72+NOVIEMBRE!H72+DICIEMBRE!H72</f>
        <v>0</v>
      </c>
      <c r="I72" s="103">
        <f>ENERO!I72+FEBRERO!I72+MARZO!I72+ABRIL!I72+MAYO!I72+JUNIO!I72+JULIO!I72+AGOSTO!I72+SEPTIEMBRE!I72+OCTUBRE!I72+NOVIEMBRE!I72+DICIEMBRE!I72</f>
        <v>0</v>
      </c>
      <c r="J72" s="74">
        <f>ENERO!J72+FEBRERO!J72+MARZO!J72+ABRIL!J72+MAYO!J72+JUNIO!J72+JULIO!J72+AGOSTO!J72+SEPTIEMBRE!J72+OCTUBRE!J72+NOVIEMBRE!J72+DICIEMBRE!J72</f>
        <v>0</v>
      </c>
      <c r="K72" s="74">
        <f>ENERO!K72+FEBRERO!K72+MARZO!K72+ABRIL!K72+MAYO!K72+JUNIO!K72+JULIO!K72+AGOSTO!K72+SEPTIEMBRE!K72+OCTUBRE!K72+NOVIEMBRE!K72+DICIEMBRE!K72</f>
        <v>0</v>
      </c>
      <c r="L72" s="74">
        <f>ENERO!L72+FEBRERO!L72+MARZO!L72+ABRIL!L72+MAYO!L72+JUNIO!L72+JULIO!L72+AGOSTO!L72+SEPTIEMBRE!L72+OCTUBRE!L72+NOVIEMBRE!L72+DICIEMBRE!L72</f>
        <v>0</v>
      </c>
      <c r="M72" s="13">
        <f>ENERO!M72+FEBRERO!M72+MARZO!M72+ABRIL!M72+MAYO!M72+JUNIO!M72+JULIO!M72+AGOSTO!M72+SEPTIEMBRE!M72+OCTUBRE!M72+NOVIEMBRE!M72+DICIEMBRE!M72</f>
        <v>0</v>
      </c>
      <c r="N72" s="103">
        <f>ENERO!N72+FEBRERO!N72+MARZO!N72+ABRIL!N72+MAYO!N72+JUNIO!N72+JULIO!N72+AGOSTO!N72+SEPTIEMBRE!N72+OCTUBRE!N72+NOVIEMBRE!N72+DICIEMBRE!N72</f>
        <v>0</v>
      </c>
      <c r="O72" s="103">
        <f>ENERO!O72+FEBRERO!O72+MARZO!O72+ABRIL!O72+MAYO!O72+JUNIO!O72+JULIO!O72+AGOSTO!O72+SEPTIEMBRE!O72+OCTUBRE!O72+NOVIEMBRE!O72+DICIEMBRE!O72</f>
        <v>0</v>
      </c>
      <c r="P72" s="107">
        <f>ENERO!P72+FEBRERO!P72+MARZO!P72+ABRIL!P72+MAYO!P72+JUNIO!P72+JULIO!P72+AGOSTO!P72+SEPTIEMBRE!P72+OCTUBRE!P72+NOVIEMBRE!P72+DICIEMBRE!P72</f>
        <v>0</v>
      </c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74">
        <f>ENERO!E73+FEBRERO!E73+MARZO!E73+ABRIL!E73+MAYO!E73+JUNIO!E73+JULIO!E73+AGOSTO!E73+SEPTIEMBRE!E73+OCTUBRE!E73+NOVIEMBRE!E73+DICIEMBRE!E73</f>
        <v>0</v>
      </c>
      <c r="F73" s="74">
        <f>ENERO!F73+FEBRERO!F73+MARZO!F73+ABRIL!F73+MAYO!F73+JUNIO!F73+JULIO!F73+AGOSTO!F73+SEPTIEMBRE!F73+OCTUBRE!F73+NOVIEMBRE!F73+DICIEMBRE!F73</f>
        <v>0</v>
      </c>
      <c r="G73" s="74">
        <f>ENERO!G73+FEBRERO!G73+MARZO!G73+ABRIL!G73+MAYO!G73+JUNIO!G73+JULIO!G73+AGOSTO!G73+SEPTIEMBRE!G73+OCTUBRE!G73+NOVIEMBRE!G73+DICIEMBRE!G73</f>
        <v>0</v>
      </c>
      <c r="H73" s="103">
        <f>ENERO!H73+FEBRERO!H73+MARZO!H73+ABRIL!H73+MAYO!H73+JUNIO!H73+JULIO!H73+AGOSTO!H73+SEPTIEMBRE!H73+OCTUBRE!H73+NOVIEMBRE!H73+DICIEMBRE!H73</f>
        <v>0</v>
      </c>
      <c r="I73" s="103">
        <f>ENERO!I73+FEBRERO!I73+MARZO!I73+ABRIL!I73+MAYO!I73+JUNIO!I73+JULIO!I73+AGOSTO!I73+SEPTIEMBRE!I73+OCTUBRE!I73+NOVIEMBRE!I73+DICIEMBRE!I73</f>
        <v>0</v>
      </c>
      <c r="J73" s="74">
        <f>ENERO!J73+FEBRERO!J73+MARZO!J73+ABRIL!J73+MAYO!J73+JUNIO!J73+JULIO!J73+AGOSTO!J73+SEPTIEMBRE!J73+OCTUBRE!J73+NOVIEMBRE!J73+DICIEMBRE!J73</f>
        <v>0</v>
      </c>
      <c r="K73" s="74">
        <f>ENERO!K73+FEBRERO!K73+MARZO!K73+ABRIL!K73+MAYO!K73+JUNIO!K73+JULIO!K73+AGOSTO!K73+SEPTIEMBRE!K73+OCTUBRE!K73+NOVIEMBRE!K73+DICIEMBRE!K73</f>
        <v>0</v>
      </c>
      <c r="L73" s="74">
        <f>ENERO!L73+FEBRERO!L73+MARZO!L73+ABRIL!L73+MAYO!L73+JUNIO!L73+JULIO!L73+AGOSTO!L73+SEPTIEMBRE!L73+OCTUBRE!L73+NOVIEMBRE!L73+DICIEMBRE!L73</f>
        <v>0</v>
      </c>
      <c r="M73" s="13">
        <f>ENERO!M73+FEBRERO!M73+MARZO!M73+ABRIL!M73+MAYO!M73+JUNIO!M73+JULIO!M73+AGOSTO!M73+SEPTIEMBRE!M73+OCTUBRE!M73+NOVIEMBRE!M73+DICIEMBRE!M73</f>
        <v>0</v>
      </c>
      <c r="N73" s="103">
        <f>ENERO!N73+FEBRERO!N73+MARZO!N73+ABRIL!N73+MAYO!N73+JUNIO!N73+JULIO!N73+AGOSTO!N73+SEPTIEMBRE!N73+OCTUBRE!N73+NOVIEMBRE!N73+DICIEMBRE!N73</f>
        <v>0</v>
      </c>
      <c r="O73" s="103">
        <f>ENERO!O73+FEBRERO!O73+MARZO!O73+ABRIL!O73+MAYO!O73+JUNIO!O73+JULIO!O73+AGOSTO!O73+SEPTIEMBRE!O73+OCTUBRE!O73+NOVIEMBRE!O73+DICIEMBRE!O73</f>
        <v>0</v>
      </c>
      <c r="P73" s="107">
        <f>ENERO!P73+FEBRERO!P73+MARZO!P73+ABRIL!P73+MAYO!P73+JUNIO!P73+JULIO!P73+AGOSTO!P73+SEPTIEMBRE!P73+OCTUBRE!P73+NOVIEMBRE!P73+DICIEMBRE!P73</f>
        <v>0</v>
      </c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74">
        <f>ENERO!E74+FEBRERO!E74+MARZO!E74+ABRIL!E74+MAYO!E74+JUNIO!E74+JULIO!E74+AGOSTO!E74+SEPTIEMBRE!E74+OCTUBRE!E74+NOVIEMBRE!E74+DICIEMBRE!E74</f>
        <v>0</v>
      </c>
      <c r="F74" s="74">
        <f>ENERO!F74+FEBRERO!F74+MARZO!F74+ABRIL!F74+MAYO!F74+JUNIO!F74+JULIO!F74+AGOSTO!F74+SEPTIEMBRE!F74+OCTUBRE!F74+NOVIEMBRE!F74+DICIEMBRE!F74</f>
        <v>0</v>
      </c>
      <c r="G74" s="74">
        <f>ENERO!G74+FEBRERO!G74+MARZO!G74+ABRIL!G74+MAYO!G74+JUNIO!G74+JULIO!G74+AGOSTO!G74+SEPTIEMBRE!G74+OCTUBRE!G74+NOVIEMBRE!G74+DICIEMBRE!G74</f>
        <v>0</v>
      </c>
      <c r="H74" s="103">
        <f>ENERO!H74+FEBRERO!H74+MARZO!H74+ABRIL!H74+MAYO!H74+JUNIO!H74+JULIO!H74+AGOSTO!H74+SEPTIEMBRE!H74+OCTUBRE!H74+NOVIEMBRE!H74+DICIEMBRE!H74</f>
        <v>0</v>
      </c>
      <c r="I74" s="103">
        <f>ENERO!I74+FEBRERO!I74+MARZO!I74+ABRIL!I74+MAYO!I74+JUNIO!I74+JULIO!I74+AGOSTO!I74+SEPTIEMBRE!I74+OCTUBRE!I74+NOVIEMBRE!I74+DICIEMBRE!I74</f>
        <v>0</v>
      </c>
      <c r="J74" s="74">
        <f>ENERO!J74+FEBRERO!J74+MARZO!J74+ABRIL!J74+MAYO!J74+JUNIO!J74+JULIO!J74+AGOSTO!J74+SEPTIEMBRE!J74+OCTUBRE!J74+NOVIEMBRE!J74+DICIEMBRE!J74</f>
        <v>0</v>
      </c>
      <c r="K74" s="74">
        <f>ENERO!K74+FEBRERO!K74+MARZO!K74+ABRIL!K74+MAYO!K74+JUNIO!K74+JULIO!K74+AGOSTO!K74+SEPTIEMBRE!K74+OCTUBRE!K74+NOVIEMBRE!K74+DICIEMBRE!K74</f>
        <v>0</v>
      </c>
      <c r="L74" s="74">
        <f>ENERO!L74+FEBRERO!L74+MARZO!L74+ABRIL!L74+MAYO!L74+JUNIO!L74+JULIO!L74+AGOSTO!L74+SEPTIEMBRE!L74+OCTUBRE!L74+NOVIEMBRE!L74+DICIEMBRE!L74</f>
        <v>0</v>
      </c>
      <c r="M74" s="13">
        <f>ENERO!M74+FEBRERO!M74+MARZO!M74+ABRIL!M74+MAYO!M74+JUNIO!M74+JULIO!M74+AGOSTO!M74+SEPTIEMBRE!M74+OCTUBRE!M74+NOVIEMBRE!M74+DICIEMBRE!M74</f>
        <v>0</v>
      </c>
      <c r="N74" s="103">
        <f>ENERO!N74+FEBRERO!N74+MARZO!N74+ABRIL!N74+MAYO!N74+JUNIO!N74+JULIO!N74+AGOSTO!N74+SEPTIEMBRE!N74+OCTUBRE!N74+NOVIEMBRE!N74+DICIEMBRE!N74</f>
        <v>0</v>
      </c>
      <c r="O74" s="103">
        <f>ENERO!O74+FEBRERO!O74+MARZO!O74+ABRIL!O74+MAYO!O74+JUNIO!O74+JULIO!O74+AGOSTO!O74+SEPTIEMBRE!O74+OCTUBRE!O74+NOVIEMBRE!O74+DICIEMBRE!O74</f>
        <v>0</v>
      </c>
      <c r="P74" s="107">
        <f>ENERO!P74+FEBRERO!P74+MARZO!P74+ABRIL!P74+MAYO!P74+JUNIO!P74+JULIO!P74+AGOSTO!P74+SEPTIEMBRE!P74+OCTUBRE!P74+NOVIEMBRE!P74+DICIEMBRE!P74</f>
        <v>0</v>
      </c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74">
        <f>ENERO!E75+FEBRERO!E75+MARZO!E75+ABRIL!E75+MAYO!E75+JUNIO!E75+JULIO!E75+AGOSTO!E75+SEPTIEMBRE!E75+OCTUBRE!E75+NOVIEMBRE!E75+DICIEMBRE!E75</f>
        <v>0</v>
      </c>
      <c r="F75" s="74">
        <f>ENERO!F75+FEBRERO!F75+MARZO!F75+ABRIL!F75+MAYO!F75+JUNIO!F75+JULIO!F75+AGOSTO!F75+SEPTIEMBRE!F75+OCTUBRE!F75+NOVIEMBRE!F75+DICIEMBRE!F75</f>
        <v>0</v>
      </c>
      <c r="G75" s="74">
        <f>ENERO!G75+FEBRERO!G75+MARZO!G75+ABRIL!G75+MAYO!G75+JUNIO!G75+JULIO!G75+AGOSTO!G75+SEPTIEMBRE!G75+OCTUBRE!G75+NOVIEMBRE!G75+DICIEMBRE!G75</f>
        <v>0</v>
      </c>
      <c r="H75" s="103">
        <f>ENERO!H75+FEBRERO!H75+MARZO!H75+ABRIL!H75+MAYO!H75+JUNIO!H75+JULIO!H75+AGOSTO!H75+SEPTIEMBRE!H75+OCTUBRE!H75+NOVIEMBRE!H75+DICIEMBRE!H75</f>
        <v>0</v>
      </c>
      <c r="I75" s="103">
        <f>ENERO!I75+FEBRERO!I75+MARZO!I75+ABRIL!I75+MAYO!I75+JUNIO!I75+JULIO!I75+AGOSTO!I75+SEPTIEMBRE!I75+OCTUBRE!I75+NOVIEMBRE!I75+DICIEMBRE!I75</f>
        <v>0</v>
      </c>
      <c r="J75" s="74">
        <f>ENERO!J75+FEBRERO!J75+MARZO!J75+ABRIL!J75+MAYO!J75+JUNIO!J75+JULIO!J75+AGOSTO!J75+SEPTIEMBRE!J75+OCTUBRE!J75+NOVIEMBRE!J75+DICIEMBRE!J75</f>
        <v>0</v>
      </c>
      <c r="K75" s="74">
        <f>ENERO!K75+FEBRERO!K75+MARZO!K75+ABRIL!K75+MAYO!K75+JUNIO!K75+JULIO!K75+AGOSTO!K75+SEPTIEMBRE!K75+OCTUBRE!K75+NOVIEMBRE!K75+DICIEMBRE!K75</f>
        <v>0</v>
      </c>
      <c r="L75" s="74">
        <f>ENERO!L75+FEBRERO!L75+MARZO!L75+ABRIL!L75+MAYO!L75+JUNIO!L75+JULIO!L75+AGOSTO!L75+SEPTIEMBRE!L75+OCTUBRE!L75+NOVIEMBRE!L75+DICIEMBRE!L75</f>
        <v>0</v>
      </c>
      <c r="M75" s="13">
        <f>ENERO!M75+FEBRERO!M75+MARZO!M75+ABRIL!M75+MAYO!M75+JUNIO!M75+JULIO!M75+AGOSTO!M75+SEPTIEMBRE!M75+OCTUBRE!M75+NOVIEMBRE!M75+DICIEMBRE!M75</f>
        <v>0</v>
      </c>
      <c r="N75" s="103">
        <f>ENERO!N75+FEBRERO!N75+MARZO!N75+ABRIL!N75+MAYO!N75+JUNIO!N75+JULIO!N75+AGOSTO!N75+SEPTIEMBRE!N75+OCTUBRE!N75+NOVIEMBRE!N75+DICIEMBRE!N75</f>
        <v>0</v>
      </c>
      <c r="O75" s="103">
        <f>ENERO!O75+FEBRERO!O75+MARZO!O75+ABRIL!O75+MAYO!O75+JUNIO!O75+JULIO!O75+AGOSTO!O75+SEPTIEMBRE!O75+OCTUBRE!O75+NOVIEMBRE!O75+DICIEMBRE!O75</f>
        <v>0</v>
      </c>
      <c r="P75" s="107">
        <f>ENERO!P75+FEBRERO!P75+MARZO!P75+ABRIL!P75+MAYO!P75+JUNIO!P75+JULIO!P75+AGOSTO!P75+SEPTIEMBRE!P75+OCTUBRE!P75+NOVIEMBRE!P75+DICIEMBRE!P75</f>
        <v>0</v>
      </c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74">
        <f>ENERO!E76+FEBRERO!E76+MARZO!E76+ABRIL!E76+MAYO!E76+JUNIO!E76+JULIO!E76+AGOSTO!E76+SEPTIEMBRE!E76+OCTUBRE!E76+NOVIEMBRE!E76+DICIEMBRE!E76</f>
        <v>0</v>
      </c>
      <c r="F76" s="74">
        <f>ENERO!F76+FEBRERO!F76+MARZO!F76+ABRIL!F76+MAYO!F76+JUNIO!F76+JULIO!F76+AGOSTO!F76+SEPTIEMBRE!F76+OCTUBRE!F76+NOVIEMBRE!F76+DICIEMBRE!F76</f>
        <v>0</v>
      </c>
      <c r="G76" s="74">
        <f>ENERO!G76+FEBRERO!G76+MARZO!G76+ABRIL!G76+MAYO!G76+JUNIO!G76+JULIO!G76+AGOSTO!G76+SEPTIEMBRE!G76+OCTUBRE!G76+NOVIEMBRE!G76+DICIEMBRE!G76</f>
        <v>0</v>
      </c>
      <c r="H76" s="103">
        <f>ENERO!H76+FEBRERO!H76+MARZO!H76+ABRIL!H76+MAYO!H76+JUNIO!H76+JULIO!H76+AGOSTO!H76+SEPTIEMBRE!H76+OCTUBRE!H76+NOVIEMBRE!H76+DICIEMBRE!H76</f>
        <v>0</v>
      </c>
      <c r="I76" s="103">
        <f>ENERO!I76+FEBRERO!I76+MARZO!I76+ABRIL!I76+MAYO!I76+JUNIO!I76+JULIO!I76+AGOSTO!I76+SEPTIEMBRE!I76+OCTUBRE!I76+NOVIEMBRE!I76+DICIEMBRE!I76</f>
        <v>0</v>
      </c>
      <c r="J76" s="74">
        <f>ENERO!J76+FEBRERO!J76+MARZO!J76+ABRIL!J76+MAYO!J76+JUNIO!J76+JULIO!J76+AGOSTO!J76+SEPTIEMBRE!J76+OCTUBRE!J76+NOVIEMBRE!J76+DICIEMBRE!J76</f>
        <v>0</v>
      </c>
      <c r="K76" s="74">
        <f>ENERO!K76+FEBRERO!K76+MARZO!K76+ABRIL!K76+MAYO!K76+JUNIO!K76+JULIO!K76+AGOSTO!K76+SEPTIEMBRE!K76+OCTUBRE!K76+NOVIEMBRE!K76+DICIEMBRE!K76</f>
        <v>0</v>
      </c>
      <c r="L76" s="74">
        <f>ENERO!L76+FEBRERO!L76+MARZO!L76+ABRIL!L76+MAYO!L76+JUNIO!L76+JULIO!L76+AGOSTO!L76+SEPTIEMBRE!L76+OCTUBRE!L76+NOVIEMBRE!L76+DICIEMBRE!L76</f>
        <v>0</v>
      </c>
      <c r="M76" s="13">
        <f>ENERO!M76+FEBRERO!M76+MARZO!M76+ABRIL!M76+MAYO!M76+JUNIO!M76+JULIO!M76+AGOSTO!M76+SEPTIEMBRE!M76+OCTUBRE!M76+NOVIEMBRE!M76+DICIEMBRE!M76</f>
        <v>0</v>
      </c>
      <c r="N76" s="103">
        <f>ENERO!N76+FEBRERO!N76+MARZO!N76+ABRIL!N76+MAYO!N76+JUNIO!N76+JULIO!N76+AGOSTO!N76+SEPTIEMBRE!N76+OCTUBRE!N76+NOVIEMBRE!N76+DICIEMBRE!N76</f>
        <v>0</v>
      </c>
      <c r="O76" s="103">
        <f>ENERO!O76+FEBRERO!O76+MARZO!O76+ABRIL!O76+MAYO!O76+JUNIO!O76+JULIO!O76+AGOSTO!O76+SEPTIEMBRE!O76+OCTUBRE!O76+NOVIEMBRE!O76+DICIEMBRE!O76</f>
        <v>0</v>
      </c>
      <c r="P76" s="107">
        <f>ENERO!P76+FEBRERO!P76+MARZO!P76+ABRIL!P76+MAYO!P76+JUNIO!P76+JULIO!P76+AGOSTO!P76+SEPTIEMBRE!P76+OCTUBRE!P76+NOVIEMBRE!P76+DICIEMBRE!P76</f>
        <v>0</v>
      </c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74">
        <f>ENERO!E77+FEBRERO!E77+MARZO!E77+ABRIL!E77+MAYO!E77+JUNIO!E77+JULIO!E77+AGOSTO!E77+SEPTIEMBRE!E77+OCTUBRE!E77+NOVIEMBRE!E77+DICIEMBRE!E77</f>
        <v>0</v>
      </c>
      <c r="F77" s="74">
        <f>ENERO!F77+FEBRERO!F77+MARZO!F77+ABRIL!F77+MAYO!F77+JUNIO!F77+JULIO!F77+AGOSTO!F77+SEPTIEMBRE!F77+OCTUBRE!F77+NOVIEMBRE!F77+DICIEMBRE!F77</f>
        <v>0</v>
      </c>
      <c r="G77" s="74">
        <f>ENERO!G77+FEBRERO!G77+MARZO!G77+ABRIL!G77+MAYO!G77+JUNIO!G77+JULIO!G77+AGOSTO!G77+SEPTIEMBRE!G77+OCTUBRE!G77+NOVIEMBRE!G77+DICIEMBRE!G77</f>
        <v>0</v>
      </c>
      <c r="H77" s="103">
        <f>ENERO!H77+FEBRERO!H77+MARZO!H77+ABRIL!H77+MAYO!H77+JUNIO!H77+JULIO!H77+AGOSTO!H77+SEPTIEMBRE!H77+OCTUBRE!H77+NOVIEMBRE!H77+DICIEMBRE!H77</f>
        <v>0</v>
      </c>
      <c r="I77" s="103">
        <f>ENERO!I77+FEBRERO!I77+MARZO!I77+ABRIL!I77+MAYO!I77+JUNIO!I77+JULIO!I77+AGOSTO!I77+SEPTIEMBRE!I77+OCTUBRE!I77+NOVIEMBRE!I77+DICIEMBRE!I77</f>
        <v>0</v>
      </c>
      <c r="J77" s="74">
        <f>ENERO!J77+FEBRERO!J77+MARZO!J77+ABRIL!J77+MAYO!J77+JUNIO!J77+JULIO!J77+AGOSTO!J77+SEPTIEMBRE!J77+OCTUBRE!J77+NOVIEMBRE!J77+DICIEMBRE!J77</f>
        <v>0</v>
      </c>
      <c r="K77" s="74">
        <f>ENERO!K77+FEBRERO!K77+MARZO!K77+ABRIL!K77+MAYO!K77+JUNIO!K77+JULIO!K77+AGOSTO!K77+SEPTIEMBRE!K77+OCTUBRE!K77+NOVIEMBRE!K77+DICIEMBRE!K77</f>
        <v>0</v>
      </c>
      <c r="L77" s="74">
        <f>ENERO!L77+FEBRERO!L77+MARZO!L77+ABRIL!L77+MAYO!L77+JUNIO!L77+JULIO!L77+AGOSTO!L77+SEPTIEMBRE!L77+OCTUBRE!L77+NOVIEMBRE!L77+DICIEMBRE!L77</f>
        <v>0</v>
      </c>
      <c r="M77" s="13">
        <f>ENERO!M77+FEBRERO!M77+MARZO!M77+ABRIL!M77+MAYO!M77+JUNIO!M77+JULIO!M77+AGOSTO!M77+SEPTIEMBRE!M77+OCTUBRE!M77+NOVIEMBRE!M77+DICIEMBRE!M77</f>
        <v>0</v>
      </c>
      <c r="N77" s="103">
        <f>ENERO!N77+FEBRERO!N77+MARZO!N77+ABRIL!N77+MAYO!N77+JUNIO!N77+JULIO!N77+AGOSTO!N77+SEPTIEMBRE!N77+OCTUBRE!N77+NOVIEMBRE!N77+DICIEMBRE!N77</f>
        <v>0</v>
      </c>
      <c r="O77" s="103">
        <f>ENERO!O77+FEBRERO!O77+MARZO!O77+ABRIL!O77+MAYO!O77+JUNIO!O77+JULIO!O77+AGOSTO!O77+SEPTIEMBRE!O77+OCTUBRE!O77+NOVIEMBRE!O77+DICIEMBRE!O77</f>
        <v>0</v>
      </c>
      <c r="P77" s="107">
        <f>ENERO!P77+FEBRERO!P77+MARZO!P77+ABRIL!P77+MAYO!P77+JUNIO!P77+JULIO!P77+AGOSTO!P77+SEPTIEMBRE!P77+OCTUBRE!P77+NOVIEMBRE!P77+DICIEMBRE!P77</f>
        <v>0</v>
      </c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74">
        <f>ENERO!E78+FEBRERO!E78+MARZO!E78+ABRIL!E78+MAYO!E78+JUNIO!E78+JULIO!E78+AGOSTO!E78+SEPTIEMBRE!E78+OCTUBRE!E78+NOVIEMBRE!E78+DICIEMBRE!E78</f>
        <v>0</v>
      </c>
      <c r="F78" s="74">
        <f>ENERO!F78+FEBRERO!F78+MARZO!F78+ABRIL!F78+MAYO!F78+JUNIO!F78+JULIO!F78+AGOSTO!F78+SEPTIEMBRE!F78+OCTUBRE!F78+NOVIEMBRE!F78+DICIEMBRE!F78</f>
        <v>0</v>
      </c>
      <c r="G78" s="74">
        <f>ENERO!G78+FEBRERO!G78+MARZO!G78+ABRIL!G78+MAYO!G78+JUNIO!G78+JULIO!G78+AGOSTO!G78+SEPTIEMBRE!G78+OCTUBRE!G78+NOVIEMBRE!G78+DICIEMBRE!G78</f>
        <v>0</v>
      </c>
      <c r="H78" s="103">
        <f>ENERO!H78+FEBRERO!H78+MARZO!H78+ABRIL!H78+MAYO!H78+JUNIO!H78+JULIO!H78+AGOSTO!H78+SEPTIEMBRE!H78+OCTUBRE!H78+NOVIEMBRE!H78+DICIEMBRE!H78</f>
        <v>0</v>
      </c>
      <c r="I78" s="103">
        <f>ENERO!I78+FEBRERO!I78+MARZO!I78+ABRIL!I78+MAYO!I78+JUNIO!I78+JULIO!I78+AGOSTO!I78+SEPTIEMBRE!I78+OCTUBRE!I78+NOVIEMBRE!I78+DICIEMBRE!I78</f>
        <v>0</v>
      </c>
      <c r="J78" s="74">
        <f>ENERO!J78+FEBRERO!J78+MARZO!J78+ABRIL!J78+MAYO!J78+JUNIO!J78+JULIO!J78+AGOSTO!J78+SEPTIEMBRE!J78+OCTUBRE!J78+NOVIEMBRE!J78+DICIEMBRE!J78</f>
        <v>0</v>
      </c>
      <c r="K78" s="74">
        <f>ENERO!K78+FEBRERO!K78+MARZO!K78+ABRIL!K78+MAYO!K78+JUNIO!K78+JULIO!K78+AGOSTO!K78+SEPTIEMBRE!K78+OCTUBRE!K78+NOVIEMBRE!K78+DICIEMBRE!K78</f>
        <v>0</v>
      </c>
      <c r="L78" s="74">
        <f>ENERO!L78+FEBRERO!L78+MARZO!L78+ABRIL!L78+MAYO!L78+JUNIO!L78+JULIO!L78+AGOSTO!L78+SEPTIEMBRE!L78+OCTUBRE!L78+NOVIEMBRE!L78+DICIEMBRE!L78</f>
        <v>0</v>
      </c>
      <c r="M78" s="13">
        <f>ENERO!M78+FEBRERO!M78+MARZO!M78+ABRIL!M78+MAYO!M78+JUNIO!M78+JULIO!M78+AGOSTO!M78+SEPTIEMBRE!M78+OCTUBRE!M78+NOVIEMBRE!M78+DICIEMBRE!M78</f>
        <v>0</v>
      </c>
      <c r="N78" s="103">
        <f>ENERO!N78+FEBRERO!N78+MARZO!N78+ABRIL!N78+MAYO!N78+JUNIO!N78+JULIO!N78+AGOSTO!N78+SEPTIEMBRE!N78+OCTUBRE!N78+NOVIEMBRE!N78+DICIEMBRE!N78</f>
        <v>0</v>
      </c>
      <c r="O78" s="103">
        <f>ENERO!O78+FEBRERO!O78+MARZO!O78+ABRIL!O78+MAYO!O78+JUNIO!O78+JULIO!O78+AGOSTO!O78+SEPTIEMBRE!O78+OCTUBRE!O78+NOVIEMBRE!O78+DICIEMBRE!O78</f>
        <v>0</v>
      </c>
      <c r="P78" s="107">
        <f>ENERO!P78+FEBRERO!P78+MARZO!P78+ABRIL!P78+MAYO!P78+JUNIO!P78+JULIO!P78+AGOSTO!P78+SEPTIEMBRE!P78+OCTUBRE!P78+NOVIEMBRE!P78+DICIEMBRE!P78</f>
        <v>0</v>
      </c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86">
        <f>ENERO!E79+FEBRERO!E79+MARZO!E79+ABRIL!E79+MAYO!E79+JUNIO!E79+JULIO!E79+AGOSTO!E79+SEPTIEMBRE!E79+OCTUBRE!E79+NOVIEMBRE!E79+DICIEMBRE!E79</f>
        <v>0</v>
      </c>
      <c r="F79" s="86">
        <f>ENERO!F79+FEBRERO!F79+MARZO!F79+ABRIL!F79+MAYO!F79+JUNIO!F79+JULIO!F79+AGOSTO!F79+SEPTIEMBRE!F79+OCTUBRE!F79+NOVIEMBRE!F79+DICIEMBRE!F79</f>
        <v>0</v>
      </c>
      <c r="G79" s="86">
        <f>ENERO!G79+FEBRERO!G79+MARZO!G79+ABRIL!G79+MAYO!G79+JUNIO!G79+JULIO!G79+AGOSTO!G79+SEPTIEMBRE!G79+OCTUBRE!G79+NOVIEMBRE!G79+DICIEMBRE!G79</f>
        <v>0</v>
      </c>
      <c r="H79" s="108">
        <f>ENERO!H79+FEBRERO!H79+MARZO!H79+ABRIL!H79+MAYO!H79+JUNIO!H79+JULIO!H79+AGOSTO!H79+SEPTIEMBRE!H79+OCTUBRE!H79+NOVIEMBRE!H79+DICIEMBRE!H79</f>
        <v>0</v>
      </c>
      <c r="I79" s="108">
        <f>ENERO!I79+FEBRERO!I79+MARZO!I79+ABRIL!I79+MAYO!I79+JUNIO!I79+JULIO!I79+AGOSTO!I79+SEPTIEMBRE!I79+OCTUBRE!I79+NOVIEMBRE!I79+DICIEMBRE!I79</f>
        <v>0</v>
      </c>
      <c r="J79" s="86">
        <f>ENERO!J79+FEBRERO!J79+MARZO!J79+ABRIL!J79+MAYO!J79+JUNIO!J79+JULIO!J79+AGOSTO!J79+SEPTIEMBRE!J79+OCTUBRE!J79+NOVIEMBRE!J79+DICIEMBRE!J79</f>
        <v>0</v>
      </c>
      <c r="K79" s="86">
        <f>ENERO!K79+FEBRERO!K79+MARZO!K79+ABRIL!K79+MAYO!K79+JUNIO!K79+JULIO!K79+AGOSTO!K79+SEPTIEMBRE!K79+OCTUBRE!K79+NOVIEMBRE!K79+DICIEMBRE!K79</f>
        <v>0</v>
      </c>
      <c r="L79" s="86">
        <f>ENERO!L79+FEBRERO!L79+MARZO!L79+ABRIL!L79+MAYO!L79+JUNIO!L79+JULIO!L79+AGOSTO!L79+SEPTIEMBRE!L79+OCTUBRE!L79+NOVIEMBRE!L79+DICIEMBRE!L79</f>
        <v>0</v>
      </c>
      <c r="M79" s="55">
        <f>ENERO!M79+FEBRERO!M79+MARZO!M79+ABRIL!M79+MAYO!M79+JUNIO!M79+JULIO!M79+AGOSTO!M79+SEPTIEMBRE!M79+OCTUBRE!M79+NOVIEMBRE!M79+DICIEMBRE!M79</f>
        <v>0</v>
      </c>
      <c r="N79" s="108">
        <f>ENERO!N79+FEBRERO!N79+MARZO!N79+ABRIL!N79+MAYO!N79+JUNIO!N79+JULIO!N79+AGOSTO!N79+SEPTIEMBRE!N79+OCTUBRE!N79+NOVIEMBRE!N79+DICIEMBRE!N79</f>
        <v>0</v>
      </c>
      <c r="O79" s="108">
        <f>ENERO!O79+FEBRERO!O79+MARZO!O79+ABRIL!O79+MAYO!O79+JUNIO!O79+JULIO!O79+AGOSTO!O79+SEPTIEMBRE!O79+OCTUBRE!O79+NOVIEMBRE!O79+DICIEMBRE!O79</f>
        <v>0</v>
      </c>
      <c r="P79" s="109">
        <f>ENERO!P79+FEBRERO!P79+MARZO!P79+ABRIL!P79+MAYO!P79+JUNIO!P79+JULIO!P79+AGOSTO!P79+SEPTIEMBRE!P79+OCTUBRE!P79+NOVIEMBRE!P79+DICIEMBRE!P79</f>
        <v>0</v>
      </c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3">SUM(E81:E93)</f>
        <v>0</v>
      </c>
      <c r="F80" s="58">
        <f t="shared" si="23"/>
        <v>0</v>
      </c>
      <c r="G80" s="58">
        <f t="shared" si="23"/>
        <v>0</v>
      </c>
      <c r="H80" s="58">
        <f t="shared" si="23"/>
        <v>0</v>
      </c>
      <c r="I80" s="58">
        <f t="shared" si="23"/>
        <v>0</v>
      </c>
      <c r="J80" s="58">
        <f t="shared" si="23"/>
        <v>0</v>
      </c>
      <c r="K80" s="58">
        <f t="shared" si="23"/>
        <v>0</v>
      </c>
      <c r="L80" s="58">
        <f t="shared" si="23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74">
        <f>ENERO!E81+FEBRERO!E81+MARZO!E81+ABRIL!E81+MAYO!E81+JUNIO!E81+JULIO!E81+AGOSTO!E81+SEPTIEMBRE!E81+OCTUBRE!E81+NOVIEMBRE!E81+DICIEMBRE!E81</f>
        <v>0</v>
      </c>
      <c r="F81" s="74">
        <f>ENERO!F81+FEBRERO!F81+MARZO!F81+ABRIL!F81+MAYO!F81+JUNIO!F81+JULIO!F81+AGOSTO!F81+SEPTIEMBRE!F81+OCTUBRE!F81+NOVIEMBRE!F81+DICIEMBRE!F81</f>
        <v>0</v>
      </c>
      <c r="G81" s="74">
        <f>ENERO!G81+FEBRERO!G81+MARZO!G81+ABRIL!G81+MAYO!G81+JUNIO!G81+JULIO!G81+AGOSTO!G81+SEPTIEMBRE!G81+OCTUBRE!G81+NOVIEMBRE!G81+DICIEMBRE!G81</f>
        <v>0</v>
      </c>
      <c r="H81" s="103">
        <f>ENERO!H81+FEBRERO!H81+MARZO!H81+ABRIL!H81+MAYO!H81+JUNIO!H81+JULIO!H81+AGOSTO!H81+SEPTIEMBRE!H81+OCTUBRE!H81+NOVIEMBRE!H81+DICIEMBRE!H81</f>
        <v>0</v>
      </c>
      <c r="I81" s="103">
        <f>ENERO!I81+FEBRERO!I81+MARZO!I81+ABRIL!I81+MAYO!I81+JUNIO!I81+JULIO!I81+AGOSTO!I81+SEPTIEMBRE!I81+OCTUBRE!I81+NOVIEMBRE!I81+DICIEMBRE!I81</f>
        <v>0</v>
      </c>
      <c r="J81" s="74">
        <f>ENERO!J81+FEBRERO!J81+MARZO!J81+ABRIL!J81+MAYO!J81+JUNIO!J81+JULIO!J81+AGOSTO!J81+SEPTIEMBRE!J81+OCTUBRE!J81+NOVIEMBRE!J81+DICIEMBRE!J81</f>
        <v>0</v>
      </c>
      <c r="K81" s="74">
        <f>ENERO!K81+FEBRERO!K81+MARZO!K81+ABRIL!K81+MAYO!K81+JUNIO!K81+JULIO!K81+AGOSTO!K81+SEPTIEMBRE!K81+OCTUBRE!K81+NOVIEMBRE!K81+DICIEMBRE!K81</f>
        <v>0</v>
      </c>
      <c r="L81" s="74">
        <f>ENERO!L81+FEBRERO!L81+MARZO!L81+ABRIL!L81+MAYO!L81+JUNIO!L81+JULIO!L81+AGOSTO!L81+SEPTIEMBRE!L81+OCTUBRE!L81+NOVIEMBRE!L81+DICIEMBRE!L81</f>
        <v>0</v>
      </c>
      <c r="M81" s="13">
        <f>ENERO!M81+FEBRERO!M81+MARZO!M81+ABRIL!M81+MAYO!M81+JUNIO!M81+JULIO!M81+AGOSTO!M81+SEPTIEMBRE!M81+OCTUBRE!M81+NOVIEMBRE!M81+DICIEMBRE!M81</f>
        <v>0</v>
      </c>
      <c r="N81" s="103">
        <f>ENERO!N81+FEBRERO!N81+MARZO!N81+ABRIL!N81+MAYO!N81+JUNIO!N81+JULIO!N81+AGOSTO!N81+SEPTIEMBRE!N81+OCTUBRE!N81+NOVIEMBRE!N81+DICIEMBRE!N81</f>
        <v>0</v>
      </c>
      <c r="O81" s="103">
        <f>ENERO!O81+FEBRERO!O81+MARZO!O81+ABRIL!O81+MAYO!O81+JUNIO!O81+JULIO!O81+AGOSTO!O81+SEPTIEMBRE!O81+OCTUBRE!O81+NOVIEMBRE!O81+DICIEMBRE!O81</f>
        <v>0</v>
      </c>
      <c r="P81" s="107">
        <f>ENERO!P81+FEBRERO!P81+MARZO!P81+ABRIL!P81+MAYO!P81+JUNIO!P81+JULIO!P81+AGOSTO!P81+SEPTIEMBRE!P81+OCTUBRE!P81+NOVIEMBRE!P81+DICIEMBRE!P81</f>
        <v>0</v>
      </c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74">
        <f>ENERO!E82+FEBRERO!E82+MARZO!E82+ABRIL!E82+MAYO!E82+JUNIO!E82+JULIO!E82+AGOSTO!E82+SEPTIEMBRE!E82+OCTUBRE!E82+NOVIEMBRE!E82+DICIEMBRE!E82</f>
        <v>0</v>
      </c>
      <c r="F82" s="74">
        <f>ENERO!F82+FEBRERO!F82+MARZO!F82+ABRIL!F82+MAYO!F82+JUNIO!F82+JULIO!F82+AGOSTO!F82+SEPTIEMBRE!F82+OCTUBRE!F82+NOVIEMBRE!F82+DICIEMBRE!F82</f>
        <v>0</v>
      </c>
      <c r="G82" s="74">
        <f>ENERO!G82+FEBRERO!G82+MARZO!G82+ABRIL!G82+MAYO!G82+JUNIO!G82+JULIO!G82+AGOSTO!G82+SEPTIEMBRE!G82+OCTUBRE!G82+NOVIEMBRE!G82+DICIEMBRE!G82</f>
        <v>0</v>
      </c>
      <c r="H82" s="103">
        <f>ENERO!H82+FEBRERO!H82+MARZO!H82+ABRIL!H82+MAYO!H82+JUNIO!H82+JULIO!H82+AGOSTO!H82+SEPTIEMBRE!H82+OCTUBRE!H82+NOVIEMBRE!H82+DICIEMBRE!H82</f>
        <v>0</v>
      </c>
      <c r="I82" s="103">
        <f>ENERO!I82+FEBRERO!I82+MARZO!I82+ABRIL!I82+MAYO!I82+JUNIO!I82+JULIO!I82+AGOSTO!I82+SEPTIEMBRE!I82+OCTUBRE!I82+NOVIEMBRE!I82+DICIEMBRE!I82</f>
        <v>0</v>
      </c>
      <c r="J82" s="74">
        <f>ENERO!J82+FEBRERO!J82+MARZO!J82+ABRIL!J82+MAYO!J82+JUNIO!J82+JULIO!J82+AGOSTO!J82+SEPTIEMBRE!J82+OCTUBRE!J82+NOVIEMBRE!J82+DICIEMBRE!J82</f>
        <v>0</v>
      </c>
      <c r="K82" s="74">
        <f>ENERO!K82+FEBRERO!K82+MARZO!K82+ABRIL!K82+MAYO!K82+JUNIO!K82+JULIO!K82+AGOSTO!K82+SEPTIEMBRE!K82+OCTUBRE!K82+NOVIEMBRE!K82+DICIEMBRE!K82</f>
        <v>0</v>
      </c>
      <c r="L82" s="74">
        <f>ENERO!L82+FEBRERO!L82+MARZO!L82+ABRIL!L82+MAYO!L82+JUNIO!L82+JULIO!L82+AGOSTO!L82+SEPTIEMBRE!L82+OCTUBRE!L82+NOVIEMBRE!L82+DICIEMBRE!L82</f>
        <v>0</v>
      </c>
      <c r="M82" s="13">
        <f>ENERO!M82+FEBRERO!M82+MARZO!M82+ABRIL!M82+MAYO!M82+JUNIO!M82+JULIO!M82+AGOSTO!M82+SEPTIEMBRE!M82+OCTUBRE!M82+NOVIEMBRE!M82+DICIEMBRE!M82</f>
        <v>0</v>
      </c>
      <c r="N82" s="103">
        <f>ENERO!N82+FEBRERO!N82+MARZO!N82+ABRIL!N82+MAYO!N82+JUNIO!N82+JULIO!N82+AGOSTO!N82+SEPTIEMBRE!N82+OCTUBRE!N82+NOVIEMBRE!N82+DICIEMBRE!N82</f>
        <v>0</v>
      </c>
      <c r="O82" s="103">
        <f>ENERO!O82+FEBRERO!O82+MARZO!O82+ABRIL!O82+MAYO!O82+JUNIO!O82+JULIO!O82+AGOSTO!O82+SEPTIEMBRE!O82+OCTUBRE!O82+NOVIEMBRE!O82+DICIEMBRE!O82</f>
        <v>0</v>
      </c>
      <c r="P82" s="107">
        <f>ENERO!P82+FEBRERO!P82+MARZO!P82+ABRIL!P82+MAYO!P82+JUNIO!P82+JULIO!P82+AGOSTO!P82+SEPTIEMBRE!P82+OCTUBRE!P82+NOVIEMBRE!P82+DICIEMBRE!P82</f>
        <v>0</v>
      </c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74">
        <f>ENERO!E83+FEBRERO!E83+MARZO!E83+ABRIL!E83+MAYO!E83+JUNIO!E83+JULIO!E83+AGOSTO!E83+SEPTIEMBRE!E83+OCTUBRE!E83+NOVIEMBRE!E83+DICIEMBRE!E83</f>
        <v>0</v>
      </c>
      <c r="F83" s="74">
        <f>ENERO!F83+FEBRERO!F83+MARZO!F83+ABRIL!F83+MAYO!F83+JUNIO!F83+JULIO!F83+AGOSTO!F83+SEPTIEMBRE!F83+OCTUBRE!F83+NOVIEMBRE!F83+DICIEMBRE!F83</f>
        <v>0</v>
      </c>
      <c r="G83" s="74">
        <f>ENERO!G83+FEBRERO!G83+MARZO!G83+ABRIL!G83+MAYO!G83+JUNIO!G83+JULIO!G83+AGOSTO!G83+SEPTIEMBRE!G83+OCTUBRE!G83+NOVIEMBRE!G83+DICIEMBRE!G83</f>
        <v>0</v>
      </c>
      <c r="H83" s="103">
        <f>ENERO!H83+FEBRERO!H83+MARZO!H83+ABRIL!H83+MAYO!H83+JUNIO!H83+JULIO!H83+AGOSTO!H83+SEPTIEMBRE!H83+OCTUBRE!H83+NOVIEMBRE!H83+DICIEMBRE!H83</f>
        <v>0</v>
      </c>
      <c r="I83" s="103">
        <f>ENERO!I83+FEBRERO!I83+MARZO!I83+ABRIL!I83+MAYO!I83+JUNIO!I83+JULIO!I83+AGOSTO!I83+SEPTIEMBRE!I83+OCTUBRE!I83+NOVIEMBRE!I83+DICIEMBRE!I83</f>
        <v>0</v>
      </c>
      <c r="J83" s="74">
        <f>ENERO!J83+FEBRERO!J83+MARZO!J83+ABRIL!J83+MAYO!J83+JUNIO!J83+JULIO!J83+AGOSTO!J83+SEPTIEMBRE!J83+OCTUBRE!J83+NOVIEMBRE!J83+DICIEMBRE!J83</f>
        <v>0</v>
      </c>
      <c r="K83" s="74">
        <f>ENERO!K83+FEBRERO!K83+MARZO!K83+ABRIL!K83+MAYO!K83+JUNIO!K83+JULIO!K83+AGOSTO!K83+SEPTIEMBRE!K83+OCTUBRE!K83+NOVIEMBRE!K83+DICIEMBRE!K83</f>
        <v>0</v>
      </c>
      <c r="L83" s="74">
        <f>ENERO!L83+FEBRERO!L83+MARZO!L83+ABRIL!L83+MAYO!L83+JUNIO!L83+JULIO!L83+AGOSTO!L83+SEPTIEMBRE!L83+OCTUBRE!L83+NOVIEMBRE!L83+DICIEMBRE!L83</f>
        <v>0</v>
      </c>
      <c r="M83" s="13">
        <f>ENERO!M83+FEBRERO!M83+MARZO!M83+ABRIL!M83+MAYO!M83+JUNIO!M83+JULIO!M83+AGOSTO!M83+SEPTIEMBRE!M83+OCTUBRE!M83+NOVIEMBRE!M83+DICIEMBRE!M83</f>
        <v>0</v>
      </c>
      <c r="N83" s="103">
        <f>ENERO!N83+FEBRERO!N83+MARZO!N83+ABRIL!N83+MAYO!N83+JUNIO!N83+JULIO!N83+AGOSTO!N83+SEPTIEMBRE!N83+OCTUBRE!N83+NOVIEMBRE!N83+DICIEMBRE!N83</f>
        <v>0</v>
      </c>
      <c r="O83" s="103">
        <f>ENERO!O83+FEBRERO!O83+MARZO!O83+ABRIL!O83+MAYO!O83+JUNIO!O83+JULIO!O83+AGOSTO!O83+SEPTIEMBRE!O83+OCTUBRE!O83+NOVIEMBRE!O83+DICIEMBRE!O83</f>
        <v>0</v>
      </c>
      <c r="P83" s="107">
        <f>ENERO!P83+FEBRERO!P83+MARZO!P83+ABRIL!P83+MAYO!P83+JUNIO!P83+JULIO!P83+AGOSTO!P83+SEPTIEMBRE!P83+OCTUBRE!P83+NOVIEMBRE!P83+DICIEMBRE!P83</f>
        <v>0</v>
      </c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74">
        <f>ENERO!E84+FEBRERO!E84+MARZO!E84+ABRIL!E84+MAYO!E84+JUNIO!E84+JULIO!E84+AGOSTO!E84+SEPTIEMBRE!E84+OCTUBRE!E84+NOVIEMBRE!E84+DICIEMBRE!E84</f>
        <v>0</v>
      </c>
      <c r="F84" s="74">
        <f>ENERO!F84+FEBRERO!F84+MARZO!F84+ABRIL!F84+MAYO!F84+JUNIO!F84+JULIO!F84+AGOSTO!F84+SEPTIEMBRE!F84+OCTUBRE!F84+NOVIEMBRE!F84+DICIEMBRE!F84</f>
        <v>0</v>
      </c>
      <c r="G84" s="74">
        <f>ENERO!G84+FEBRERO!G84+MARZO!G84+ABRIL!G84+MAYO!G84+JUNIO!G84+JULIO!G84+AGOSTO!G84+SEPTIEMBRE!G84+OCTUBRE!G84+NOVIEMBRE!G84+DICIEMBRE!G84</f>
        <v>0</v>
      </c>
      <c r="H84" s="103">
        <f>ENERO!H84+FEBRERO!H84+MARZO!H84+ABRIL!H84+MAYO!H84+JUNIO!H84+JULIO!H84+AGOSTO!H84+SEPTIEMBRE!H84+OCTUBRE!H84+NOVIEMBRE!H84+DICIEMBRE!H84</f>
        <v>0</v>
      </c>
      <c r="I84" s="103">
        <f>ENERO!I84+FEBRERO!I84+MARZO!I84+ABRIL!I84+MAYO!I84+JUNIO!I84+JULIO!I84+AGOSTO!I84+SEPTIEMBRE!I84+OCTUBRE!I84+NOVIEMBRE!I84+DICIEMBRE!I84</f>
        <v>0</v>
      </c>
      <c r="J84" s="74">
        <f>ENERO!J84+FEBRERO!J84+MARZO!J84+ABRIL!J84+MAYO!J84+JUNIO!J84+JULIO!J84+AGOSTO!J84+SEPTIEMBRE!J84+OCTUBRE!J84+NOVIEMBRE!J84+DICIEMBRE!J84</f>
        <v>0</v>
      </c>
      <c r="K84" s="74">
        <f>ENERO!K84+FEBRERO!K84+MARZO!K84+ABRIL!K84+MAYO!K84+JUNIO!K84+JULIO!K84+AGOSTO!K84+SEPTIEMBRE!K84+OCTUBRE!K84+NOVIEMBRE!K84+DICIEMBRE!K84</f>
        <v>0</v>
      </c>
      <c r="L84" s="74">
        <f>ENERO!L84+FEBRERO!L84+MARZO!L84+ABRIL!L84+MAYO!L84+JUNIO!L84+JULIO!L84+AGOSTO!L84+SEPTIEMBRE!L84+OCTUBRE!L84+NOVIEMBRE!L84+DICIEMBRE!L84</f>
        <v>0</v>
      </c>
      <c r="M84" s="13">
        <f>ENERO!M84+FEBRERO!M84+MARZO!M84+ABRIL!M84+MAYO!M84+JUNIO!M84+JULIO!M84+AGOSTO!M84+SEPTIEMBRE!M84+OCTUBRE!M84+NOVIEMBRE!M84+DICIEMBRE!M84</f>
        <v>0</v>
      </c>
      <c r="N84" s="103">
        <f>ENERO!N84+FEBRERO!N84+MARZO!N84+ABRIL!N84+MAYO!N84+JUNIO!N84+JULIO!N84+AGOSTO!N84+SEPTIEMBRE!N84+OCTUBRE!N84+NOVIEMBRE!N84+DICIEMBRE!N84</f>
        <v>0</v>
      </c>
      <c r="O84" s="103">
        <f>ENERO!O84+FEBRERO!O84+MARZO!O84+ABRIL!O84+MAYO!O84+JUNIO!O84+JULIO!O84+AGOSTO!O84+SEPTIEMBRE!O84+OCTUBRE!O84+NOVIEMBRE!O84+DICIEMBRE!O84</f>
        <v>0</v>
      </c>
      <c r="P84" s="107">
        <f>ENERO!P84+FEBRERO!P84+MARZO!P84+ABRIL!P84+MAYO!P84+JUNIO!P84+JULIO!P84+AGOSTO!P84+SEPTIEMBRE!P84+OCTUBRE!P84+NOVIEMBRE!P84+DICIEMBRE!P84</f>
        <v>0</v>
      </c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74">
        <f>ENERO!E85+FEBRERO!E85+MARZO!E85+ABRIL!E85+MAYO!E85+JUNIO!E85+JULIO!E85+AGOSTO!E85+SEPTIEMBRE!E85+OCTUBRE!E85+NOVIEMBRE!E85+DICIEMBRE!E85</f>
        <v>0</v>
      </c>
      <c r="F85" s="74">
        <f>ENERO!F85+FEBRERO!F85+MARZO!F85+ABRIL!F85+MAYO!F85+JUNIO!F85+JULIO!F85+AGOSTO!F85+SEPTIEMBRE!F85+OCTUBRE!F85+NOVIEMBRE!F85+DICIEMBRE!F85</f>
        <v>0</v>
      </c>
      <c r="G85" s="74">
        <f>ENERO!G85+FEBRERO!G85+MARZO!G85+ABRIL!G85+MAYO!G85+JUNIO!G85+JULIO!G85+AGOSTO!G85+SEPTIEMBRE!G85+OCTUBRE!G85+NOVIEMBRE!G85+DICIEMBRE!G85</f>
        <v>0</v>
      </c>
      <c r="H85" s="103">
        <f>ENERO!H85+FEBRERO!H85+MARZO!H85+ABRIL!H85+MAYO!H85+JUNIO!H85+JULIO!H85+AGOSTO!H85+SEPTIEMBRE!H85+OCTUBRE!H85+NOVIEMBRE!H85+DICIEMBRE!H85</f>
        <v>0</v>
      </c>
      <c r="I85" s="103">
        <f>ENERO!I85+FEBRERO!I85+MARZO!I85+ABRIL!I85+MAYO!I85+JUNIO!I85+JULIO!I85+AGOSTO!I85+SEPTIEMBRE!I85+OCTUBRE!I85+NOVIEMBRE!I85+DICIEMBRE!I85</f>
        <v>0</v>
      </c>
      <c r="J85" s="74">
        <f>ENERO!J85+FEBRERO!J85+MARZO!J85+ABRIL!J85+MAYO!J85+JUNIO!J85+JULIO!J85+AGOSTO!J85+SEPTIEMBRE!J85+OCTUBRE!J85+NOVIEMBRE!J85+DICIEMBRE!J85</f>
        <v>0</v>
      </c>
      <c r="K85" s="74">
        <f>ENERO!K85+FEBRERO!K85+MARZO!K85+ABRIL!K85+MAYO!K85+JUNIO!K85+JULIO!K85+AGOSTO!K85+SEPTIEMBRE!K85+OCTUBRE!K85+NOVIEMBRE!K85+DICIEMBRE!K85</f>
        <v>0</v>
      </c>
      <c r="L85" s="74">
        <f>ENERO!L85+FEBRERO!L85+MARZO!L85+ABRIL!L85+MAYO!L85+JUNIO!L85+JULIO!L85+AGOSTO!L85+SEPTIEMBRE!L85+OCTUBRE!L85+NOVIEMBRE!L85+DICIEMBRE!L85</f>
        <v>0</v>
      </c>
      <c r="M85" s="13">
        <f>ENERO!M85+FEBRERO!M85+MARZO!M85+ABRIL!M85+MAYO!M85+JUNIO!M85+JULIO!M85+AGOSTO!M85+SEPTIEMBRE!M85+OCTUBRE!M85+NOVIEMBRE!M85+DICIEMBRE!M85</f>
        <v>0</v>
      </c>
      <c r="N85" s="103">
        <f>ENERO!N85+FEBRERO!N85+MARZO!N85+ABRIL!N85+MAYO!N85+JUNIO!N85+JULIO!N85+AGOSTO!N85+SEPTIEMBRE!N85+OCTUBRE!N85+NOVIEMBRE!N85+DICIEMBRE!N85</f>
        <v>0</v>
      </c>
      <c r="O85" s="103">
        <f>ENERO!O85+FEBRERO!O85+MARZO!O85+ABRIL!O85+MAYO!O85+JUNIO!O85+JULIO!O85+AGOSTO!O85+SEPTIEMBRE!O85+OCTUBRE!O85+NOVIEMBRE!O85+DICIEMBRE!O85</f>
        <v>0</v>
      </c>
      <c r="P85" s="107">
        <f>ENERO!P85+FEBRERO!P85+MARZO!P85+ABRIL!P85+MAYO!P85+JUNIO!P85+JULIO!P85+AGOSTO!P85+SEPTIEMBRE!P85+OCTUBRE!P85+NOVIEMBRE!P85+DICIEMBRE!P85</f>
        <v>0</v>
      </c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74">
        <f>ENERO!E86+FEBRERO!E86+MARZO!E86+ABRIL!E86+MAYO!E86+JUNIO!E86+JULIO!E86+AGOSTO!E86+SEPTIEMBRE!E86+OCTUBRE!E86+NOVIEMBRE!E86+DICIEMBRE!E86</f>
        <v>0</v>
      </c>
      <c r="F86" s="74">
        <f>ENERO!F86+FEBRERO!F86+MARZO!F86+ABRIL!F86+MAYO!F86+JUNIO!F86+JULIO!F86+AGOSTO!F86+SEPTIEMBRE!F86+OCTUBRE!F86+NOVIEMBRE!F86+DICIEMBRE!F86</f>
        <v>0</v>
      </c>
      <c r="G86" s="74">
        <f>ENERO!G86+FEBRERO!G86+MARZO!G86+ABRIL!G86+MAYO!G86+JUNIO!G86+JULIO!G86+AGOSTO!G86+SEPTIEMBRE!G86+OCTUBRE!G86+NOVIEMBRE!G86+DICIEMBRE!G86</f>
        <v>0</v>
      </c>
      <c r="H86" s="103">
        <f>ENERO!H86+FEBRERO!H86+MARZO!H86+ABRIL!H86+MAYO!H86+JUNIO!H86+JULIO!H86+AGOSTO!H86+SEPTIEMBRE!H86+OCTUBRE!H86+NOVIEMBRE!H86+DICIEMBRE!H86</f>
        <v>0</v>
      </c>
      <c r="I86" s="103">
        <f>ENERO!I86+FEBRERO!I86+MARZO!I86+ABRIL!I86+MAYO!I86+JUNIO!I86+JULIO!I86+AGOSTO!I86+SEPTIEMBRE!I86+OCTUBRE!I86+NOVIEMBRE!I86+DICIEMBRE!I86</f>
        <v>0</v>
      </c>
      <c r="J86" s="74">
        <f>ENERO!J86+FEBRERO!J86+MARZO!J86+ABRIL!J86+MAYO!J86+JUNIO!J86+JULIO!J86+AGOSTO!J86+SEPTIEMBRE!J86+OCTUBRE!J86+NOVIEMBRE!J86+DICIEMBRE!J86</f>
        <v>0</v>
      </c>
      <c r="K86" s="74">
        <f>ENERO!K86+FEBRERO!K86+MARZO!K86+ABRIL!K86+MAYO!K86+JUNIO!K86+JULIO!K86+AGOSTO!K86+SEPTIEMBRE!K86+OCTUBRE!K86+NOVIEMBRE!K86+DICIEMBRE!K86</f>
        <v>0</v>
      </c>
      <c r="L86" s="74">
        <f>ENERO!L86+FEBRERO!L86+MARZO!L86+ABRIL!L86+MAYO!L86+JUNIO!L86+JULIO!L86+AGOSTO!L86+SEPTIEMBRE!L86+OCTUBRE!L86+NOVIEMBRE!L86+DICIEMBRE!L86</f>
        <v>0</v>
      </c>
      <c r="M86" s="13">
        <f>ENERO!M86+FEBRERO!M86+MARZO!M86+ABRIL!M86+MAYO!M86+JUNIO!M86+JULIO!M86+AGOSTO!M86+SEPTIEMBRE!M86+OCTUBRE!M86+NOVIEMBRE!M86+DICIEMBRE!M86</f>
        <v>0</v>
      </c>
      <c r="N86" s="103">
        <f>ENERO!N86+FEBRERO!N86+MARZO!N86+ABRIL!N86+MAYO!N86+JUNIO!N86+JULIO!N86+AGOSTO!N86+SEPTIEMBRE!N86+OCTUBRE!N86+NOVIEMBRE!N86+DICIEMBRE!N86</f>
        <v>0</v>
      </c>
      <c r="O86" s="103">
        <f>ENERO!O86+FEBRERO!O86+MARZO!O86+ABRIL!O86+MAYO!O86+JUNIO!O86+JULIO!O86+AGOSTO!O86+SEPTIEMBRE!O86+OCTUBRE!O86+NOVIEMBRE!O86+DICIEMBRE!O86</f>
        <v>0</v>
      </c>
      <c r="P86" s="107">
        <f>ENERO!P86+FEBRERO!P86+MARZO!P86+ABRIL!P86+MAYO!P86+JUNIO!P86+JULIO!P86+AGOSTO!P86+SEPTIEMBRE!P86+OCTUBRE!P86+NOVIEMBRE!P86+DICIEMBRE!P86</f>
        <v>0</v>
      </c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74">
        <f>ENERO!E87+FEBRERO!E87+MARZO!E87+ABRIL!E87+MAYO!E87+JUNIO!E87+JULIO!E87+AGOSTO!E87+SEPTIEMBRE!E87+OCTUBRE!E87+NOVIEMBRE!E87+DICIEMBRE!E87</f>
        <v>0</v>
      </c>
      <c r="F87" s="74">
        <f>ENERO!F87+FEBRERO!F87+MARZO!F87+ABRIL!F87+MAYO!F87+JUNIO!F87+JULIO!F87+AGOSTO!F87+SEPTIEMBRE!F87+OCTUBRE!F87+NOVIEMBRE!F87+DICIEMBRE!F87</f>
        <v>0</v>
      </c>
      <c r="G87" s="74">
        <f>ENERO!G87+FEBRERO!G87+MARZO!G87+ABRIL!G87+MAYO!G87+JUNIO!G87+JULIO!G87+AGOSTO!G87+SEPTIEMBRE!G87+OCTUBRE!G87+NOVIEMBRE!G87+DICIEMBRE!G87</f>
        <v>0</v>
      </c>
      <c r="H87" s="103">
        <f>ENERO!H87+FEBRERO!H87+MARZO!H87+ABRIL!H87+MAYO!H87+JUNIO!H87+JULIO!H87+AGOSTO!H87+SEPTIEMBRE!H87+OCTUBRE!H87+NOVIEMBRE!H87+DICIEMBRE!H87</f>
        <v>0</v>
      </c>
      <c r="I87" s="103">
        <f>ENERO!I87+FEBRERO!I87+MARZO!I87+ABRIL!I87+MAYO!I87+JUNIO!I87+JULIO!I87+AGOSTO!I87+SEPTIEMBRE!I87+OCTUBRE!I87+NOVIEMBRE!I87+DICIEMBRE!I87</f>
        <v>0</v>
      </c>
      <c r="J87" s="74">
        <f>ENERO!J87+FEBRERO!J87+MARZO!J87+ABRIL!J87+MAYO!J87+JUNIO!J87+JULIO!J87+AGOSTO!J87+SEPTIEMBRE!J87+OCTUBRE!J87+NOVIEMBRE!J87+DICIEMBRE!J87</f>
        <v>0</v>
      </c>
      <c r="K87" s="74">
        <f>ENERO!K87+FEBRERO!K87+MARZO!K87+ABRIL!K87+MAYO!K87+JUNIO!K87+JULIO!K87+AGOSTO!K87+SEPTIEMBRE!K87+OCTUBRE!K87+NOVIEMBRE!K87+DICIEMBRE!K87</f>
        <v>0</v>
      </c>
      <c r="L87" s="74">
        <f>ENERO!L87+FEBRERO!L87+MARZO!L87+ABRIL!L87+MAYO!L87+JUNIO!L87+JULIO!L87+AGOSTO!L87+SEPTIEMBRE!L87+OCTUBRE!L87+NOVIEMBRE!L87+DICIEMBRE!L87</f>
        <v>0</v>
      </c>
      <c r="M87" s="13">
        <f>ENERO!M87+FEBRERO!M87+MARZO!M87+ABRIL!M87+MAYO!M87+JUNIO!M87+JULIO!M87+AGOSTO!M87+SEPTIEMBRE!M87+OCTUBRE!M87+NOVIEMBRE!M87+DICIEMBRE!M87</f>
        <v>0</v>
      </c>
      <c r="N87" s="103">
        <f>ENERO!N87+FEBRERO!N87+MARZO!N87+ABRIL!N87+MAYO!N87+JUNIO!N87+JULIO!N87+AGOSTO!N87+SEPTIEMBRE!N87+OCTUBRE!N87+NOVIEMBRE!N87+DICIEMBRE!N87</f>
        <v>0</v>
      </c>
      <c r="O87" s="103">
        <f>ENERO!O87+FEBRERO!O87+MARZO!O87+ABRIL!O87+MAYO!O87+JUNIO!O87+JULIO!O87+AGOSTO!O87+SEPTIEMBRE!O87+OCTUBRE!O87+NOVIEMBRE!O87+DICIEMBRE!O87</f>
        <v>0</v>
      </c>
      <c r="P87" s="107">
        <f>ENERO!P87+FEBRERO!P87+MARZO!P87+ABRIL!P87+MAYO!P87+JUNIO!P87+JULIO!P87+AGOSTO!P87+SEPTIEMBRE!P87+OCTUBRE!P87+NOVIEMBRE!P87+DICIEMBRE!P87</f>
        <v>0</v>
      </c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74">
        <f>ENERO!E88+FEBRERO!E88+MARZO!E88+ABRIL!E88+MAYO!E88+JUNIO!E88+JULIO!E88+AGOSTO!E88+SEPTIEMBRE!E88+OCTUBRE!E88+NOVIEMBRE!E88+DICIEMBRE!E88</f>
        <v>0</v>
      </c>
      <c r="F88" s="74">
        <f>ENERO!F88+FEBRERO!F88+MARZO!F88+ABRIL!F88+MAYO!F88+JUNIO!F88+JULIO!F88+AGOSTO!F88+SEPTIEMBRE!F88+OCTUBRE!F88+NOVIEMBRE!F88+DICIEMBRE!F88</f>
        <v>0</v>
      </c>
      <c r="G88" s="74">
        <f>ENERO!G88+FEBRERO!G88+MARZO!G88+ABRIL!G88+MAYO!G88+JUNIO!G88+JULIO!G88+AGOSTO!G88+SEPTIEMBRE!G88+OCTUBRE!G88+NOVIEMBRE!G88+DICIEMBRE!G88</f>
        <v>0</v>
      </c>
      <c r="H88" s="103">
        <f>ENERO!H88+FEBRERO!H88+MARZO!H88+ABRIL!H88+MAYO!H88+JUNIO!H88+JULIO!H88+AGOSTO!H88+SEPTIEMBRE!H88+OCTUBRE!H88+NOVIEMBRE!H88+DICIEMBRE!H88</f>
        <v>0</v>
      </c>
      <c r="I88" s="103">
        <f>ENERO!I88+FEBRERO!I88+MARZO!I88+ABRIL!I88+MAYO!I88+JUNIO!I88+JULIO!I88+AGOSTO!I88+SEPTIEMBRE!I88+OCTUBRE!I88+NOVIEMBRE!I88+DICIEMBRE!I88</f>
        <v>0</v>
      </c>
      <c r="J88" s="74">
        <f>ENERO!J88+FEBRERO!J88+MARZO!J88+ABRIL!J88+MAYO!J88+JUNIO!J88+JULIO!J88+AGOSTO!J88+SEPTIEMBRE!J88+OCTUBRE!J88+NOVIEMBRE!J88+DICIEMBRE!J88</f>
        <v>0</v>
      </c>
      <c r="K88" s="74">
        <f>ENERO!K88+FEBRERO!K88+MARZO!K88+ABRIL!K88+MAYO!K88+JUNIO!K88+JULIO!K88+AGOSTO!K88+SEPTIEMBRE!K88+OCTUBRE!K88+NOVIEMBRE!K88+DICIEMBRE!K88</f>
        <v>0</v>
      </c>
      <c r="L88" s="74">
        <f>ENERO!L88+FEBRERO!L88+MARZO!L88+ABRIL!L88+MAYO!L88+JUNIO!L88+JULIO!L88+AGOSTO!L88+SEPTIEMBRE!L88+OCTUBRE!L88+NOVIEMBRE!L88+DICIEMBRE!L88</f>
        <v>0</v>
      </c>
      <c r="M88" s="13">
        <f>ENERO!M88+FEBRERO!M88+MARZO!M88+ABRIL!M88+MAYO!M88+JUNIO!M88+JULIO!M88+AGOSTO!M88+SEPTIEMBRE!M88+OCTUBRE!M88+NOVIEMBRE!M88+DICIEMBRE!M88</f>
        <v>0</v>
      </c>
      <c r="N88" s="103">
        <f>ENERO!N88+FEBRERO!N88+MARZO!N88+ABRIL!N88+MAYO!N88+JUNIO!N88+JULIO!N88+AGOSTO!N88+SEPTIEMBRE!N88+OCTUBRE!N88+NOVIEMBRE!N88+DICIEMBRE!N88</f>
        <v>0</v>
      </c>
      <c r="O88" s="103">
        <f>ENERO!O88+FEBRERO!O88+MARZO!O88+ABRIL!O88+MAYO!O88+JUNIO!O88+JULIO!O88+AGOSTO!O88+SEPTIEMBRE!O88+OCTUBRE!O88+NOVIEMBRE!O88+DICIEMBRE!O88</f>
        <v>0</v>
      </c>
      <c r="P88" s="107">
        <f>ENERO!P88+FEBRERO!P88+MARZO!P88+ABRIL!P88+MAYO!P88+JUNIO!P88+JULIO!P88+AGOSTO!P88+SEPTIEMBRE!P88+OCTUBRE!P88+NOVIEMBRE!P88+DICIEMBRE!P88</f>
        <v>0</v>
      </c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74">
        <f>ENERO!E89+FEBRERO!E89+MARZO!E89+ABRIL!E89+MAYO!E89+JUNIO!E89+JULIO!E89+AGOSTO!E89+SEPTIEMBRE!E89+OCTUBRE!E89+NOVIEMBRE!E89+DICIEMBRE!E89</f>
        <v>0</v>
      </c>
      <c r="F89" s="74">
        <f>ENERO!F89+FEBRERO!F89+MARZO!F89+ABRIL!F89+MAYO!F89+JUNIO!F89+JULIO!F89+AGOSTO!F89+SEPTIEMBRE!F89+OCTUBRE!F89+NOVIEMBRE!F89+DICIEMBRE!F89</f>
        <v>0</v>
      </c>
      <c r="G89" s="74">
        <f>ENERO!G89+FEBRERO!G89+MARZO!G89+ABRIL!G89+MAYO!G89+JUNIO!G89+JULIO!G89+AGOSTO!G89+SEPTIEMBRE!G89+OCTUBRE!G89+NOVIEMBRE!G89+DICIEMBRE!G89</f>
        <v>0</v>
      </c>
      <c r="H89" s="103">
        <f>ENERO!H89+FEBRERO!H89+MARZO!H89+ABRIL!H89+MAYO!H89+JUNIO!H89+JULIO!H89+AGOSTO!H89+SEPTIEMBRE!H89+OCTUBRE!H89+NOVIEMBRE!H89+DICIEMBRE!H89</f>
        <v>0</v>
      </c>
      <c r="I89" s="103">
        <f>ENERO!I89+FEBRERO!I89+MARZO!I89+ABRIL!I89+MAYO!I89+JUNIO!I89+JULIO!I89+AGOSTO!I89+SEPTIEMBRE!I89+OCTUBRE!I89+NOVIEMBRE!I89+DICIEMBRE!I89</f>
        <v>0</v>
      </c>
      <c r="J89" s="74">
        <f>ENERO!J89+FEBRERO!J89+MARZO!J89+ABRIL!J89+MAYO!J89+JUNIO!J89+JULIO!J89+AGOSTO!J89+SEPTIEMBRE!J89+OCTUBRE!J89+NOVIEMBRE!J89+DICIEMBRE!J89</f>
        <v>0</v>
      </c>
      <c r="K89" s="74">
        <f>ENERO!K89+FEBRERO!K89+MARZO!K89+ABRIL!K89+MAYO!K89+JUNIO!K89+JULIO!K89+AGOSTO!K89+SEPTIEMBRE!K89+OCTUBRE!K89+NOVIEMBRE!K89+DICIEMBRE!K89</f>
        <v>0</v>
      </c>
      <c r="L89" s="74">
        <f>ENERO!L89+FEBRERO!L89+MARZO!L89+ABRIL!L89+MAYO!L89+JUNIO!L89+JULIO!L89+AGOSTO!L89+SEPTIEMBRE!L89+OCTUBRE!L89+NOVIEMBRE!L89+DICIEMBRE!L89</f>
        <v>0</v>
      </c>
      <c r="M89" s="13">
        <f>ENERO!M89+FEBRERO!M89+MARZO!M89+ABRIL!M89+MAYO!M89+JUNIO!M89+JULIO!M89+AGOSTO!M89+SEPTIEMBRE!M89+OCTUBRE!M89+NOVIEMBRE!M89+DICIEMBRE!M89</f>
        <v>0</v>
      </c>
      <c r="N89" s="103">
        <f>ENERO!N89+FEBRERO!N89+MARZO!N89+ABRIL!N89+MAYO!N89+JUNIO!N89+JULIO!N89+AGOSTO!N89+SEPTIEMBRE!N89+OCTUBRE!N89+NOVIEMBRE!N89+DICIEMBRE!N89</f>
        <v>0</v>
      </c>
      <c r="O89" s="103">
        <f>ENERO!O89+FEBRERO!O89+MARZO!O89+ABRIL!O89+MAYO!O89+JUNIO!O89+JULIO!O89+AGOSTO!O89+SEPTIEMBRE!O89+OCTUBRE!O89+NOVIEMBRE!O89+DICIEMBRE!O89</f>
        <v>0</v>
      </c>
      <c r="P89" s="107">
        <f>ENERO!P89+FEBRERO!P89+MARZO!P89+ABRIL!P89+MAYO!P89+JUNIO!P89+JULIO!P89+AGOSTO!P89+SEPTIEMBRE!P89+OCTUBRE!P89+NOVIEMBRE!P89+DICIEMBRE!P89</f>
        <v>0</v>
      </c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110">
        <f>ENERO!E90+FEBRERO!E90+MARZO!E90+ABRIL!E90+MAYO!E90+JUNIO!E90+JULIO!E90+AGOSTO!E90+SEPTIEMBRE!E90+OCTUBRE!E90+NOVIEMBRE!E90+DICIEMBRE!E90</f>
        <v>0</v>
      </c>
      <c r="F90" s="110">
        <f>ENERO!F90+FEBRERO!F90+MARZO!F90+ABRIL!F90+MAYO!F90+JUNIO!F90+JULIO!F90+AGOSTO!F90+SEPTIEMBRE!F90+OCTUBRE!F90+NOVIEMBRE!F90+DICIEMBRE!F90</f>
        <v>0</v>
      </c>
      <c r="G90" s="110">
        <f>ENERO!G90+FEBRERO!G90+MARZO!G90+ABRIL!G90+MAYO!G90+JUNIO!G90+JULIO!G90+AGOSTO!G90+SEPTIEMBRE!G90+OCTUBRE!G90+NOVIEMBRE!G90+DICIEMBRE!G90</f>
        <v>0</v>
      </c>
      <c r="H90" s="111">
        <f>ENERO!H90+FEBRERO!H90+MARZO!H90+ABRIL!H90+MAYO!H90+JUNIO!H90+JULIO!H90+AGOSTO!H90+SEPTIEMBRE!H90+OCTUBRE!H90+NOVIEMBRE!H90+DICIEMBRE!H90</f>
        <v>0</v>
      </c>
      <c r="I90" s="111">
        <f>ENERO!I90+FEBRERO!I90+MARZO!I90+ABRIL!I90+MAYO!I90+JUNIO!I90+JULIO!I90+AGOSTO!I90+SEPTIEMBRE!I90+OCTUBRE!I90+NOVIEMBRE!I90+DICIEMBRE!I90</f>
        <v>0</v>
      </c>
      <c r="J90" s="110">
        <f>ENERO!J90+FEBRERO!J90+MARZO!J90+ABRIL!J90+MAYO!J90+JUNIO!J90+JULIO!J90+AGOSTO!J90+SEPTIEMBRE!J90+OCTUBRE!J90+NOVIEMBRE!J90+DICIEMBRE!J90</f>
        <v>0</v>
      </c>
      <c r="K90" s="110">
        <f>ENERO!K90+FEBRERO!K90+MARZO!K90+ABRIL!K90+MAYO!K90+JUNIO!K90+JULIO!K90+AGOSTO!K90+SEPTIEMBRE!K90+OCTUBRE!K90+NOVIEMBRE!K90+DICIEMBRE!K90</f>
        <v>0</v>
      </c>
      <c r="L90" s="110">
        <f>ENERO!L90+FEBRERO!L90+MARZO!L90+ABRIL!L90+MAYO!L90+JUNIO!L90+JULIO!L90+AGOSTO!L90+SEPTIEMBRE!L90+OCTUBRE!L90+NOVIEMBRE!L90+DICIEMBRE!L90</f>
        <v>0</v>
      </c>
      <c r="M90" s="13">
        <f>ENERO!M90+FEBRERO!M90+MARZO!M90+ABRIL!M90+MAYO!M90+JUNIO!M90+JULIO!M90+AGOSTO!M90+SEPTIEMBRE!M90+OCTUBRE!M90+NOVIEMBRE!M90+DICIEMBRE!M90</f>
        <v>0</v>
      </c>
      <c r="N90" s="111">
        <f>ENERO!N90+FEBRERO!N90+MARZO!N90+ABRIL!N90+MAYO!N90+JUNIO!N90+JULIO!N90+AGOSTO!N90+SEPTIEMBRE!N90+OCTUBRE!N90+NOVIEMBRE!N90+DICIEMBRE!N90</f>
        <v>0</v>
      </c>
      <c r="O90" s="111">
        <f>ENERO!O90+FEBRERO!O90+MARZO!O90+ABRIL!O90+MAYO!O90+JUNIO!O90+JULIO!O90+AGOSTO!O90+SEPTIEMBRE!O90+OCTUBRE!O90+NOVIEMBRE!O90+DICIEMBRE!O90</f>
        <v>0</v>
      </c>
      <c r="P90" s="112">
        <f>ENERO!P90+FEBRERO!P90+MARZO!P90+ABRIL!P90+MAYO!P90+JUNIO!P90+JULIO!P90+AGOSTO!P90+SEPTIEMBRE!P90+OCTUBRE!P90+NOVIEMBRE!P90+DICIEMBRE!P90</f>
        <v>0</v>
      </c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110">
        <f>ENERO!E91+FEBRERO!E91+MARZO!E91+ABRIL!E91+MAYO!E91+JUNIO!E91+JULIO!E91+AGOSTO!E91+SEPTIEMBRE!E91+OCTUBRE!E91+NOVIEMBRE!E91+DICIEMBRE!E91</f>
        <v>0</v>
      </c>
      <c r="F91" s="110">
        <f>ENERO!F91+FEBRERO!F91+MARZO!F91+ABRIL!F91+MAYO!F91+JUNIO!F91+JULIO!F91+AGOSTO!F91+SEPTIEMBRE!F91+OCTUBRE!F91+NOVIEMBRE!F91+DICIEMBRE!F91</f>
        <v>0</v>
      </c>
      <c r="G91" s="110">
        <f>ENERO!G91+FEBRERO!G91+MARZO!G91+ABRIL!G91+MAYO!G91+JUNIO!G91+JULIO!G91+AGOSTO!G91+SEPTIEMBRE!G91+OCTUBRE!G91+NOVIEMBRE!G91+DICIEMBRE!G91</f>
        <v>0</v>
      </c>
      <c r="H91" s="111">
        <f>ENERO!H91+FEBRERO!H91+MARZO!H91+ABRIL!H91+MAYO!H91+JUNIO!H91+JULIO!H91+AGOSTO!H91+SEPTIEMBRE!H91+OCTUBRE!H91+NOVIEMBRE!H91+DICIEMBRE!H91</f>
        <v>0</v>
      </c>
      <c r="I91" s="111">
        <f>ENERO!I91+FEBRERO!I91+MARZO!I91+ABRIL!I91+MAYO!I91+JUNIO!I91+JULIO!I91+AGOSTO!I91+SEPTIEMBRE!I91+OCTUBRE!I91+NOVIEMBRE!I91+DICIEMBRE!I91</f>
        <v>0</v>
      </c>
      <c r="J91" s="110">
        <f>ENERO!J91+FEBRERO!J91+MARZO!J91+ABRIL!J91+MAYO!J91+JUNIO!J91+JULIO!J91+AGOSTO!J91+SEPTIEMBRE!J91+OCTUBRE!J91+NOVIEMBRE!J91+DICIEMBRE!J91</f>
        <v>0</v>
      </c>
      <c r="K91" s="110">
        <f>ENERO!K91+FEBRERO!K91+MARZO!K91+ABRIL!K91+MAYO!K91+JUNIO!K91+JULIO!K91+AGOSTO!K91+SEPTIEMBRE!K91+OCTUBRE!K91+NOVIEMBRE!K91+DICIEMBRE!K91</f>
        <v>0</v>
      </c>
      <c r="L91" s="110">
        <f>ENERO!L91+FEBRERO!L91+MARZO!L91+ABRIL!L91+MAYO!L91+JUNIO!L91+JULIO!L91+AGOSTO!L91+SEPTIEMBRE!L91+OCTUBRE!L91+NOVIEMBRE!L91+DICIEMBRE!L91</f>
        <v>0</v>
      </c>
      <c r="M91" s="13">
        <f>ENERO!M91+FEBRERO!M91+MARZO!M91+ABRIL!M91+MAYO!M91+JUNIO!M91+JULIO!M91+AGOSTO!M91+SEPTIEMBRE!M91+OCTUBRE!M91+NOVIEMBRE!M91+DICIEMBRE!M91</f>
        <v>0</v>
      </c>
      <c r="N91" s="111">
        <f>ENERO!N91+FEBRERO!N91+MARZO!N91+ABRIL!N91+MAYO!N91+JUNIO!N91+JULIO!N91+AGOSTO!N91+SEPTIEMBRE!N91+OCTUBRE!N91+NOVIEMBRE!N91+DICIEMBRE!N91</f>
        <v>0</v>
      </c>
      <c r="O91" s="111">
        <f>ENERO!O91+FEBRERO!O91+MARZO!O91+ABRIL!O91+MAYO!O91+JUNIO!O91+JULIO!O91+AGOSTO!O91+SEPTIEMBRE!O91+OCTUBRE!O91+NOVIEMBRE!O91+DICIEMBRE!O91</f>
        <v>0</v>
      </c>
      <c r="P91" s="112">
        <f>ENERO!P91+FEBRERO!P91+MARZO!P91+ABRIL!P91+MAYO!P91+JUNIO!P91+JULIO!P91+AGOSTO!P91+SEPTIEMBRE!P91+OCTUBRE!P91+NOVIEMBRE!P91+DICIEMBRE!P91</f>
        <v>0</v>
      </c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110">
        <f>ENERO!E92+FEBRERO!E92+MARZO!E92+ABRIL!E92+MAYO!E92+JUNIO!E92+JULIO!E92+AGOSTO!E92+SEPTIEMBRE!E92+OCTUBRE!E92+NOVIEMBRE!E92+DICIEMBRE!E92</f>
        <v>0</v>
      </c>
      <c r="F92" s="110">
        <f>ENERO!F92+FEBRERO!F92+MARZO!F92+ABRIL!F92+MAYO!F92+JUNIO!F92+JULIO!F92+AGOSTO!F92+SEPTIEMBRE!F92+OCTUBRE!F92+NOVIEMBRE!F92+DICIEMBRE!F92</f>
        <v>0</v>
      </c>
      <c r="G92" s="110">
        <f>ENERO!G92+FEBRERO!G92+MARZO!G92+ABRIL!G92+MAYO!G92+JUNIO!G92+JULIO!G92+AGOSTO!G92+SEPTIEMBRE!G92+OCTUBRE!G92+NOVIEMBRE!G92+DICIEMBRE!G92</f>
        <v>0</v>
      </c>
      <c r="H92" s="111">
        <f>ENERO!H92+FEBRERO!H92+MARZO!H92+ABRIL!H92+MAYO!H92+JUNIO!H92+JULIO!H92+AGOSTO!H92+SEPTIEMBRE!H92+OCTUBRE!H92+NOVIEMBRE!H92+DICIEMBRE!H92</f>
        <v>0</v>
      </c>
      <c r="I92" s="111">
        <f>ENERO!I92+FEBRERO!I92+MARZO!I92+ABRIL!I92+MAYO!I92+JUNIO!I92+JULIO!I92+AGOSTO!I92+SEPTIEMBRE!I92+OCTUBRE!I92+NOVIEMBRE!I92+DICIEMBRE!I92</f>
        <v>0</v>
      </c>
      <c r="J92" s="110">
        <f>ENERO!J92+FEBRERO!J92+MARZO!J92+ABRIL!J92+MAYO!J92+JUNIO!J92+JULIO!J92+AGOSTO!J92+SEPTIEMBRE!J92+OCTUBRE!J92+NOVIEMBRE!J92+DICIEMBRE!J92</f>
        <v>0</v>
      </c>
      <c r="K92" s="110">
        <f>ENERO!K92+FEBRERO!K92+MARZO!K92+ABRIL!K92+MAYO!K92+JUNIO!K92+JULIO!K92+AGOSTO!K92+SEPTIEMBRE!K92+OCTUBRE!K92+NOVIEMBRE!K92+DICIEMBRE!K92</f>
        <v>0</v>
      </c>
      <c r="L92" s="110">
        <f>ENERO!L92+FEBRERO!L92+MARZO!L92+ABRIL!L92+MAYO!L92+JUNIO!L92+JULIO!L92+AGOSTO!L92+SEPTIEMBRE!L92+OCTUBRE!L92+NOVIEMBRE!L92+DICIEMBRE!L92</f>
        <v>0</v>
      </c>
      <c r="M92" s="13">
        <f>ENERO!M92+FEBRERO!M92+MARZO!M92+ABRIL!M92+MAYO!M92+JUNIO!M92+JULIO!M92+AGOSTO!M92+SEPTIEMBRE!M92+OCTUBRE!M92+NOVIEMBRE!M92+DICIEMBRE!M92</f>
        <v>0</v>
      </c>
      <c r="N92" s="111">
        <f>ENERO!N92+FEBRERO!N92+MARZO!N92+ABRIL!N92+MAYO!N92+JUNIO!N92+JULIO!N92+AGOSTO!N92+SEPTIEMBRE!N92+OCTUBRE!N92+NOVIEMBRE!N92+DICIEMBRE!N92</f>
        <v>0</v>
      </c>
      <c r="O92" s="111">
        <f>ENERO!O92+FEBRERO!O92+MARZO!O92+ABRIL!O92+MAYO!O92+JUNIO!O92+JULIO!O92+AGOSTO!O92+SEPTIEMBRE!O92+OCTUBRE!O92+NOVIEMBRE!O92+DICIEMBRE!O92</f>
        <v>0</v>
      </c>
      <c r="P92" s="112">
        <f>ENERO!P92+FEBRERO!P92+MARZO!P92+ABRIL!P92+MAYO!P92+JUNIO!P92+JULIO!P92+AGOSTO!P92+SEPTIEMBRE!P92+OCTUBRE!P92+NOVIEMBRE!P92+DICIEMBRE!P92</f>
        <v>0</v>
      </c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86">
        <f>ENERO!E93+FEBRERO!E93+MARZO!E93+ABRIL!E93+MAYO!E93+JUNIO!E93+JULIO!E93+AGOSTO!E93+SEPTIEMBRE!E93+OCTUBRE!E93+NOVIEMBRE!E93+DICIEMBRE!E93</f>
        <v>0</v>
      </c>
      <c r="F93" s="86">
        <f>ENERO!F93+FEBRERO!F93+MARZO!F93+ABRIL!F93+MAYO!F93+JUNIO!F93+JULIO!F93+AGOSTO!F93+SEPTIEMBRE!F93+OCTUBRE!F93+NOVIEMBRE!F93+DICIEMBRE!F93</f>
        <v>0</v>
      </c>
      <c r="G93" s="86">
        <f>ENERO!G93+FEBRERO!G93+MARZO!G93+ABRIL!G93+MAYO!G93+JUNIO!G93+JULIO!G93+AGOSTO!G93+SEPTIEMBRE!G93+OCTUBRE!G93+NOVIEMBRE!G93+DICIEMBRE!G93</f>
        <v>0</v>
      </c>
      <c r="H93" s="108">
        <f>ENERO!H93+FEBRERO!H93+MARZO!H93+ABRIL!H93+MAYO!H93+JUNIO!H93+JULIO!H93+AGOSTO!H93+SEPTIEMBRE!H93+OCTUBRE!H93+NOVIEMBRE!H93+DICIEMBRE!H93</f>
        <v>0</v>
      </c>
      <c r="I93" s="108">
        <f>ENERO!I93+FEBRERO!I93+MARZO!I93+ABRIL!I93+MAYO!I93+JUNIO!I93+JULIO!I93+AGOSTO!I93+SEPTIEMBRE!I93+OCTUBRE!I93+NOVIEMBRE!I93+DICIEMBRE!I93</f>
        <v>0</v>
      </c>
      <c r="J93" s="86">
        <f>ENERO!J93+FEBRERO!J93+MARZO!J93+ABRIL!J93+MAYO!J93+JUNIO!J93+JULIO!J93+AGOSTO!J93+SEPTIEMBRE!J93+OCTUBRE!J93+NOVIEMBRE!J93+DICIEMBRE!J93</f>
        <v>0</v>
      </c>
      <c r="K93" s="86">
        <f>ENERO!K93+FEBRERO!K93+MARZO!K93+ABRIL!K93+MAYO!K93+JUNIO!K93+JULIO!K93+AGOSTO!K93+SEPTIEMBRE!K93+OCTUBRE!K93+NOVIEMBRE!K93+DICIEMBRE!K93</f>
        <v>0</v>
      </c>
      <c r="L93" s="86">
        <f>ENERO!L93+FEBRERO!L93+MARZO!L93+ABRIL!L93+MAYO!L93+JUNIO!L93+JULIO!L93+AGOSTO!L93+SEPTIEMBRE!L93+OCTUBRE!L93+NOVIEMBRE!L93+DICIEMBRE!L93</f>
        <v>0</v>
      </c>
      <c r="M93" s="55">
        <f>ENERO!M93+FEBRERO!M93+MARZO!M93+ABRIL!M93+MAYO!M93+JUNIO!M93+JULIO!M93+AGOSTO!M93+SEPTIEMBRE!M93+OCTUBRE!M93+NOVIEMBRE!M93+DICIEMBRE!M93</f>
        <v>0</v>
      </c>
      <c r="N93" s="108">
        <f>ENERO!N93+FEBRERO!N93+MARZO!N93+ABRIL!N93+MAYO!N93+JUNIO!N93+JULIO!N93+AGOSTO!N93+SEPTIEMBRE!N93+OCTUBRE!N93+NOVIEMBRE!N93+DICIEMBRE!N93</f>
        <v>0</v>
      </c>
      <c r="O93" s="108">
        <f>ENERO!O93+FEBRERO!O93+MARZO!O93+ABRIL!O93+MAYO!O93+JUNIO!O93+JULIO!O93+AGOSTO!O93+SEPTIEMBRE!O93+OCTUBRE!O93+NOVIEMBRE!O93+DICIEMBRE!O93</f>
        <v>0</v>
      </c>
      <c r="P93" s="109">
        <f>ENERO!P93+FEBRERO!P93+MARZO!P93+ABRIL!P93+MAYO!P93+JUNIO!P93+JULIO!P93+AGOSTO!P93+SEPTIEMBRE!P93+OCTUBRE!P93+NOVIEMBRE!P93+DICIEMBRE!P93</f>
        <v>0</v>
      </c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86">
        <f>ENERO!E94+FEBRERO!E94+MARZO!E94+ABRIL!E94+MAYO!E94+JUNIO!E94+JULIO!E94+AGOSTO!E94+SEPTIEMBRE!E94+OCTUBRE!E94+NOVIEMBRE!E94+DICIEMBRE!E94</f>
        <v>0</v>
      </c>
      <c r="F94" s="86">
        <f>ENERO!F94+FEBRERO!F94+MARZO!F94+ABRIL!F94+MAYO!F94+JUNIO!F94+JULIO!F94+AGOSTO!F94+SEPTIEMBRE!F94+OCTUBRE!F94+NOVIEMBRE!F94+DICIEMBRE!F94</f>
        <v>0</v>
      </c>
      <c r="G94" s="86">
        <f>ENERO!G94+FEBRERO!G94+MARZO!G94+ABRIL!G94+MAYO!G94+JUNIO!G94+JULIO!G94+AGOSTO!G94+SEPTIEMBRE!G94+OCTUBRE!G94+NOVIEMBRE!G94+DICIEMBRE!G94</f>
        <v>0</v>
      </c>
      <c r="H94" s="108">
        <f>ENERO!H94+FEBRERO!H94+MARZO!H94+ABRIL!H94+MAYO!H94+JUNIO!H94+JULIO!H94+AGOSTO!H94+SEPTIEMBRE!H94+OCTUBRE!H94+NOVIEMBRE!H94+DICIEMBRE!H94</f>
        <v>0</v>
      </c>
      <c r="I94" s="108">
        <f>ENERO!I94+FEBRERO!I94+MARZO!I94+ABRIL!I94+MAYO!I94+JUNIO!I94+JULIO!I94+AGOSTO!I94+SEPTIEMBRE!I94+OCTUBRE!I94+NOVIEMBRE!I94+DICIEMBRE!I94</f>
        <v>0</v>
      </c>
      <c r="J94" s="86">
        <f>ENERO!J94+FEBRERO!J94+MARZO!J94+ABRIL!J94+MAYO!J94+JUNIO!J94+JULIO!J94+AGOSTO!J94+SEPTIEMBRE!J94+OCTUBRE!J94+NOVIEMBRE!J94+DICIEMBRE!J94</f>
        <v>0</v>
      </c>
      <c r="K94" s="86">
        <f>ENERO!K94+FEBRERO!K94+MARZO!K94+ABRIL!K94+MAYO!K94+JUNIO!K94+JULIO!K94+AGOSTO!K94+SEPTIEMBRE!K94+OCTUBRE!K94+NOVIEMBRE!K94+DICIEMBRE!K94</f>
        <v>0</v>
      </c>
      <c r="L94" s="86">
        <f>ENERO!L94+FEBRERO!L94+MARZO!L94+ABRIL!L94+MAYO!L94+JUNIO!L94+JULIO!L94+AGOSTO!L94+SEPTIEMBRE!L94+OCTUBRE!L94+NOVIEMBRE!L94+DICIEMBRE!L94</f>
        <v>0</v>
      </c>
      <c r="M94" s="55">
        <f>ENERO!M94+FEBRERO!M94+MARZO!M94+ABRIL!M94+MAYO!M94+JUNIO!M94+JULIO!M94+AGOSTO!M94+SEPTIEMBRE!M94+OCTUBRE!M94+NOVIEMBRE!M94+DICIEMBRE!M94</f>
        <v>0</v>
      </c>
      <c r="N94" s="108">
        <f>ENERO!N94+FEBRERO!N94+MARZO!N94+ABRIL!N94+MAYO!N94+JUNIO!N94+JULIO!N94+AGOSTO!N94+SEPTIEMBRE!N94+OCTUBRE!N94+NOVIEMBRE!N94+DICIEMBRE!N94</f>
        <v>0</v>
      </c>
      <c r="O94" s="108">
        <f>ENERO!O94+FEBRERO!O94+MARZO!O94+ABRIL!O94+MAYO!O94+JUNIO!O94+JULIO!O94+AGOSTO!O94+SEPTIEMBRE!O94+OCTUBRE!O94+NOVIEMBRE!O94+DICIEMBRE!O94</f>
        <v>0</v>
      </c>
      <c r="P94" s="109">
        <f>ENERO!P94+FEBRERO!P94+MARZO!P94+ABRIL!P94+MAYO!P94+JUNIO!P94+JULIO!P94+AGOSTO!P94+SEPTIEMBRE!P94+OCTUBRE!P94+NOVIEMBRE!P94+DICIEMBRE!P94</f>
        <v>0</v>
      </c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74">
        <f>ENERO!E96+FEBRERO!E96+MARZO!E96+ABRIL!E96+MAYO!E96+JUNIO!E96+JULIO!E96+AGOSTO!E96+SEPTIEMBRE!E96+OCTUBRE!E96+NOVIEMBRE!E96+DICIEMBRE!E96</f>
        <v>0</v>
      </c>
      <c r="F96" s="74">
        <f>ENERO!F96+FEBRERO!F96+MARZO!F96+ABRIL!F96+MAYO!F96+JUNIO!F96+JULIO!F96+AGOSTO!F96+SEPTIEMBRE!F96+OCTUBRE!F96+NOVIEMBRE!F96+DICIEMBRE!F96</f>
        <v>0</v>
      </c>
      <c r="G96" s="74">
        <f>ENERO!G96+FEBRERO!G96+MARZO!G96+ABRIL!G96+MAYO!G96+JUNIO!G96+JULIO!G96+AGOSTO!G96+SEPTIEMBRE!G96+OCTUBRE!G96+NOVIEMBRE!G96+DICIEMBRE!G96</f>
        <v>0</v>
      </c>
      <c r="H96" s="103">
        <f>ENERO!H96+FEBRERO!H96+MARZO!H96+ABRIL!H96+MAYO!H96+JUNIO!H96+JULIO!H96+AGOSTO!H96+SEPTIEMBRE!H96+OCTUBRE!H96+NOVIEMBRE!H96+DICIEMBRE!H96</f>
        <v>0</v>
      </c>
      <c r="I96" s="103">
        <f>ENERO!I96+FEBRERO!I96+MARZO!I96+ABRIL!I96+MAYO!I96+JUNIO!I96+JULIO!I96+AGOSTO!I96+SEPTIEMBRE!I96+OCTUBRE!I96+NOVIEMBRE!I96+DICIEMBRE!I96</f>
        <v>0</v>
      </c>
      <c r="J96" s="74">
        <f>ENERO!J96+FEBRERO!J96+MARZO!J96+ABRIL!J96+MAYO!J96+JUNIO!J96+JULIO!J96+AGOSTO!J96+SEPTIEMBRE!J96+OCTUBRE!J96+NOVIEMBRE!J96+DICIEMBRE!J96</f>
        <v>0</v>
      </c>
      <c r="K96" s="74">
        <f>ENERO!K96+FEBRERO!K96+MARZO!K96+ABRIL!K96+MAYO!K96+JUNIO!K96+JULIO!K96+AGOSTO!K96+SEPTIEMBRE!K96+OCTUBRE!K96+NOVIEMBRE!K96+DICIEMBRE!K96</f>
        <v>0</v>
      </c>
      <c r="L96" s="74">
        <f>ENERO!L96+FEBRERO!L96+MARZO!L96+ABRIL!L96+MAYO!L96+JUNIO!L96+JULIO!L96+AGOSTO!L96+SEPTIEMBRE!L96+OCTUBRE!L96+NOVIEMBRE!L96+DICIEMBRE!L96</f>
        <v>0</v>
      </c>
      <c r="M96" s="13">
        <f>ENERO!M96+FEBRERO!M96+MARZO!M96+ABRIL!M96+MAYO!M96+JUNIO!M96+JULIO!M96+AGOSTO!M96+SEPTIEMBRE!M96+OCTUBRE!M96+NOVIEMBRE!M96+DICIEMBRE!M96</f>
        <v>0</v>
      </c>
      <c r="N96" s="103">
        <f>ENERO!N96+FEBRERO!N96+MARZO!N96+ABRIL!N96+MAYO!N96+JUNIO!N96+JULIO!N96+AGOSTO!N96+SEPTIEMBRE!N96+OCTUBRE!N96+NOVIEMBRE!N96+DICIEMBRE!N96</f>
        <v>0</v>
      </c>
      <c r="O96" s="103">
        <f>ENERO!O96+FEBRERO!O96+MARZO!O96+ABRIL!O96+MAYO!O96+JUNIO!O96+JULIO!O96+AGOSTO!O96+SEPTIEMBRE!O96+OCTUBRE!O96+NOVIEMBRE!O96+DICIEMBRE!O96</f>
        <v>0</v>
      </c>
      <c r="P96" s="107">
        <f>ENERO!P96+FEBRERO!P96+MARZO!P96+ABRIL!P96+MAYO!P96+JUNIO!P96+JULIO!P96+AGOSTO!P96+SEPTIEMBRE!P96+OCTUBRE!P96+NOVIEMBRE!P96+DICIEMBRE!P96</f>
        <v>0</v>
      </c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4">SUM(F98:F101)</f>
        <v>0</v>
      </c>
      <c r="G97" s="60">
        <f t="shared" si="24"/>
        <v>0</v>
      </c>
      <c r="H97" s="60">
        <f t="shared" si="24"/>
        <v>0</v>
      </c>
      <c r="I97" s="60">
        <f t="shared" si="24"/>
        <v>0</v>
      </c>
      <c r="J97" s="60">
        <f t="shared" si="24"/>
        <v>0</v>
      </c>
      <c r="K97" s="60">
        <f t="shared" si="24"/>
        <v>0</v>
      </c>
      <c r="L97" s="60">
        <f t="shared" si="24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74">
        <f>ENERO!E98+FEBRERO!E98+MARZO!E98+ABRIL!E98+MAYO!E98+JUNIO!E98+JULIO!E98+AGOSTO!E98+SEPTIEMBRE!E98+OCTUBRE!E98+NOVIEMBRE!E98+DICIEMBRE!E98</f>
        <v>0</v>
      </c>
      <c r="F98" s="74">
        <f>ENERO!F98+FEBRERO!F98+MARZO!F98+ABRIL!F98+MAYO!F98+JUNIO!F98+JULIO!F98+AGOSTO!F98+SEPTIEMBRE!F98+OCTUBRE!F98+NOVIEMBRE!F98+DICIEMBRE!F98</f>
        <v>0</v>
      </c>
      <c r="G98" s="74">
        <f>ENERO!G98+FEBRERO!G98+MARZO!G98+ABRIL!G98+MAYO!G98+JUNIO!G98+JULIO!G98+AGOSTO!G98+SEPTIEMBRE!G98+OCTUBRE!G98+NOVIEMBRE!G98+DICIEMBRE!G98</f>
        <v>0</v>
      </c>
      <c r="H98" s="103">
        <f>ENERO!H98+FEBRERO!H98+MARZO!H98+ABRIL!H98+MAYO!H98+JUNIO!H98+JULIO!H98+AGOSTO!H98+SEPTIEMBRE!H98+OCTUBRE!H98+NOVIEMBRE!H98+DICIEMBRE!H98</f>
        <v>0</v>
      </c>
      <c r="I98" s="103">
        <f>ENERO!I98+FEBRERO!I98+MARZO!I98+ABRIL!I98+MAYO!I98+JUNIO!I98+JULIO!I98+AGOSTO!I98+SEPTIEMBRE!I98+OCTUBRE!I98+NOVIEMBRE!I98+DICIEMBRE!I98</f>
        <v>0</v>
      </c>
      <c r="J98" s="74">
        <f>ENERO!J98+FEBRERO!J98+MARZO!J98+ABRIL!J98+MAYO!J98+JUNIO!J98+JULIO!J98+AGOSTO!J98+SEPTIEMBRE!J98+OCTUBRE!J98+NOVIEMBRE!J98+DICIEMBRE!J98</f>
        <v>0</v>
      </c>
      <c r="K98" s="74">
        <f>ENERO!K98+FEBRERO!K98+MARZO!K98+ABRIL!K98+MAYO!K98+JUNIO!K98+JULIO!K98+AGOSTO!K98+SEPTIEMBRE!K98+OCTUBRE!K98+NOVIEMBRE!K98+DICIEMBRE!K98</f>
        <v>0</v>
      </c>
      <c r="L98" s="74">
        <f>ENERO!L98+FEBRERO!L98+MARZO!L98+ABRIL!L98+MAYO!L98+JUNIO!L98+JULIO!L98+AGOSTO!L98+SEPTIEMBRE!L98+OCTUBRE!L98+NOVIEMBRE!L98+DICIEMBRE!L98</f>
        <v>0</v>
      </c>
      <c r="M98" s="13">
        <f>ENERO!M98+FEBRERO!M98+MARZO!M98+ABRIL!M98+MAYO!M98+JUNIO!M98+JULIO!M98+AGOSTO!M98+SEPTIEMBRE!M98+OCTUBRE!M98+NOVIEMBRE!M98+DICIEMBRE!M98</f>
        <v>0</v>
      </c>
      <c r="N98" s="103">
        <f>ENERO!N98+FEBRERO!N98+MARZO!N98+ABRIL!N98+MAYO!N98+JUNIO!N98+JULIO!N98+AGOSTO!N98+SEPTIEMBRE!N98+OCTUBRE!N98+NOVIEMBRE!N98+DICIEMBRE!N98</f>
        <v>0</v>
      </c>
      <c r="O98" s="103">
        <f>ENERO!O98+FEBRERO!O98+MARZO!O98+ABRIL!O98+MAYO!O98+JUNIO!O98+JULIO!O98+AGOSTO!O98+SEPTIEMBRE!O98+OCTUBRE!O98+NOVIEMBRE!O98+DICIEMBRE!O98</f>
        <v>0</v>
      </c>
      <c r="P98" s="107">
        <f>ENERO!P98+FEBRERO!P98+MARZO!P98+ABRIL!P98+MAYO!P98+JUNIO!P98+JULIO!P98+AGOSTO!P98+SEPTIEMBRE!P98+OCTUBRE!P98+NOVIEMBRE!P98+DICIEMBRE!P98</f>
        <v>0</v>
      </c>
    </row>
    <row r="99" spans="1:18" s="3" customFormat="1" ht="17.25" customHeight="1" x14ac:dyDescent="0.2">
      <c r="A99" s="150"/>
      <c r="B99" s="149" t="s">
        <v>78</v>
      </c>
      <c r="C99" s="149"/>
      <c r="D99" s="149"/>
      <c r="E99" s="74">
        <f>ENERO!E99+FEBRERO!E99+MARZO!E99+ABRIL!E99+MAYO!E99+JUNIO!E99+JULIO!E99+AGOSTO!E99+SEPTIEMBRE!E99+OCTUBRE!E99+NOVIEMBRE!E99+DICIEMBRE!E99</f>
        <v>0</v>
      </c>
      <c r="F99" s="74">
        <f>ENERO!F99+FEBRERO!F99+MARZO!F99+ABRIL!F99+MAYO!F99+JUNIO!F99+JULIO!F99+AGOSTO!F99+SEPTIEMBRE!F99+OCTUBRE!F99+NOVIEMBRE!F99+DICIEMBRE!F99</f>
        <v>0</v>
      </c>
      <c r="G99" s="74">
        <f>ENERO!G99+FEBRERO!G99+MARZO!G99+ABRIL!G99+MAYO!G99+JUNIO!G99+JULIO!G99+AGOSTO!G99+SEPTIEMBRE!G99+OCTUBRE!G99+NOVIEMBRE!G99+DICIEMBRE!G99</f>
        <v>0</v>
      </c>
      <c r="H99" s="103">
        <f>ENERO!H99+FEBRERO!H99+MARZO!H99+ABRIL!H99+MAYO!H99+JUNIO!H99+JULIO!H99+AGOSTO!H99+SEPTIEMBRE!H99+OCTUBRE!H99+NOVIEMBRE!H99+DICIEMBRE!H99</f>
        <v>0</v>
      </c>
      <c r="I99" s="103">
        <f>ENERO!I99+FEBRERO!I99+MARZO!I99+ABRIL!I99+MAYO!I99+JUNIO!I99+JULIO!I99+AGOSTO!I99+SEPTIEMBRE!I99+OCTUBRE!I99+NOVIEMBRE!I99+DICIEMBRE!I99</f>
        <v>0</v>
      </c>
      <c r="J99" s="74">
        <f>ENERO!J99+FEBRERO!J99+MARZO!J99+ABRIL!J99+MAYO!J99+JUNIO!J99+JULIO!J99+AGOSTO!J99+SEPTIEMBRE!J99+OCTUBRE!J99+NOVIEMBRE!J99+DICIEMBRE!J99</f>
        <v>0</v>
      </c>
      <c r="K99" s="74">
        <f>ENERO!K99+FEBRERO!K99+MARZO!K99+ABRIL!K99+MAYO!K99+JUNIO!K99+JULIO!K99+AGOSTO!K99+SEPTIEMBRE!K99+OCTUBRE!K99+NOVIEMBRE!K99+DICIEMBRE!K99</f>
        <v>0</v>
      </c>
      <c r="L99" s="74">
        <f>ENERO!L99+FEBRERO!L99+MARZO!L99+ABRIL!L99+MAYO!L99+JUNIO!L99+JULIO!L99+AGOSTO!L99+SEPTIEMBRE!L99+OCTUBRE!L99+NOVIEMBRE!L99+DICIEMBRE!L99</f>
        <v>0</v>
      </c>
      <c r="M99" s="13">
        <f>ENERO!M99+FEBRERO!M99+MARZO!M99+ABRIL!M99+MAYO!M99+JUNIO!M99+JULIO!M99+AGOSTO!M99+SEPTIEMBRE!M99+OCTUBRE!M99+NOVIEMBRE!M99+DICIEMBRE!M99</f>
        <v>0</v>
      </c>
      <c r="N99" s="103">
        <f>ENERO!N99+FEBRERO!N99+MARZO!N99+ABRIL!N99+MAYO!N99+JUNIO!N99+JULIO!N99+AGOSTO!N99+SEPTIEMBRE!N99+OCTUBRE!N99+NOVIEMBRE!N99+DICIEMBRE!N99</f>
        <v>0</v>
      </c>
      <c r="O99" s="103">
        <f>ENERO!O99+FEBRERO!O99+MARZO!O99+ABRIL!O99+MAYO!O99+JUNIO!O99+JULIO!O99+AGOSTO!O99+SEPTIEMBRE!O99+OCTUBRE!O99+NOVIEMBRE!O99+DICIEMBRE!O99</f>
        <v>0</v>
      </c>
      <c r="P99" s="107">
        <f>ENERO!P99+FEBRERO!P99+MARZO!P99+ABRIL!P99+MAYO!P99+JUNIO!P99+JULIO!P99+AGOSTO!P99+SEPTIEMBRE!P99+OCTUBRE!P99+NOVIEMBRE!P99+DICIEMBRE!P99</f>
        <v>0</v>
      </c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74">
        <f>ENERO!E100+FEBRERO!E100+MARZO!E100+ABRIL!E100+MAYO!E100+JUNIO!E100+JULIO!E100+AGOSTO!E100+SEPTIEMBRE!E100+OCTUBRE!E100+NOVIEMBRE!E100+DICIEMBRE!E100</f>
        <v>0</v>
      </c>
      <c r="F100" s="74">
        <f>ENERO!F100+FEBRERO!F100+MARZO!F100+ABRIL!F100+MAYO!F100+JUNIO!F100+JULIO!F100+AGOSTO!F100+SEPTIEMBRE!F100+OCTUBRE!F100+NOVIEMBRE!F100+DICIEMBRE!F100</f>
        <v>0</v>
      </c>
      <c r="G100" s="74">
        <f>ENERO!G100+FEBRERO!G100+MARZO!G100+ABRIL!G100+MAYO!G100+JUNIO!G100+JULIO!G100+AGOSTO!G100+SEPTIEMBRE!G100+OCTUBRE!G100+NOVIEMBRE!G100+DICIEMBRE!G100</f>
        <v>0</v>
      </c>
      <c r="H100" s="103">
        <f>ENERO!H100+FEBRERO!H100+MARZO!H100+ABRIL!H100+MAYO!H100+JUNIO!H100+JULIO!H100+AGOSTO!H100+SEPTIEMBRE!H100+OCTUBRE!H100+NOVIEMBRE!H100+DICIEMBRE!H100</f>
        <v>0</v>
      </c>
      <c r="I100" s="103">
        <f>ENERO!I100+FEBRERO!I100+MARZO!I100+ABRIL!I100+MAYO!I100+JUNIO!I100+JULIO!I100+AGOSTO!I100+SEPTIEMBRE!I100+OCTUBRE!I100+NOVIEMBRE!I100+DICIEMBRE!I100</f>
        <v>0</v>
      </c>
      <c r="J100" s="74">
        <f>ENERO!J100+FEBRERO!J100+MARZO!J100+ABRIL!J100+MAYO!J100+JUNIO!J100+JULIO!J100+AGOSTO!J100+SEPTIEMBRE!J100+OCTUBRE!J100+NOVIEMBRE!J100+DICIEMBRE!J100</f>
        <v>0</v>
      </c>
      <c r="K100" s="74">
        <f>ENERO!K100+FEBRERO!K100+MARZO!K100+ABRIL!K100+MAYO!K100+JUNIO!K100+JULIO!K100+AGOSTO!K100+SEPTIEMBRE!K100+OCTUBRE!K100+NOVIEMBRE!K100+DICIEMBRE!K100</f>
        <v>0</v>
      </c>
      <c r="L100" s="74">
        <f>ENERO!L100+FEBRERO!L100+MARZO!L100+ABRIL!L100+MAYO!L100+JUNIO!L100+JULIO!L100+AGOSTO!L100+SEPTIEMBRE!L100+OCTUBRE!L100+NOVIEMBRE!L100+DICIEMBRE!L100</f>
        <v>0</v>
      </c>
      <c r="M100" s="13">
        <f>ENERO!M100+FEBRERO!M100+MARZO!M100+ABRIL!M100+MAYO!M100+JUNIO!M100+JULIO!M100+AGOSTO!M100+SEPTIEMBRE!M100+OCTUBRE!M100+NOVIEMBRE!M100+DICIEMBRE!M100</f>
        <v>0</v>
      </c>
      <c r="N100" s="103">
        <f>ENERO!N100+FEBRERO!N100+MARZO!N100+ABRIL!N100+MAYO!N100+JUNIO!N100+JULIO!N100+AGOSTO!N100+SEPTIEMBRE!N100+OCTUBRE!N100+NOVIEMBRE!N100+DICIEMBRE!N100</f>
        <v>0</v>
      </c>
      <c r="O100" s="103">
        <f>ENERO!O100+FEBRERO!O100+MARZO!O100+ABRIL!O100+MAYO!O100+JUNIO!O100+JULIO!O100+AGOSTO!O100+SEPTIEMBRE!O100+OCTUBRE!O100+NOVIEMBRE!O100+DICIEMBRE!O100</f>
        <v>0</v>
      </c>
      <c r="P100" s="107">
        <f>ENERO!P100+FEBRERO!P100+MARZO!P100+ABRIL!P100+MAYO!P100+JUNIO!P100+JULIO!P100+AGOSTO!P100+SEPTIEMBRE!P100+OCTUBRE!P100+NOVIEMBRE!P100+DICIEMBRE!P100</f>
        <v>0</v>
      </c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86">
        <f>ENERO!E101+FEBRERO!E101+MARZO!E101+ABRIL!E101+MAYO!E101+JUNIO!E101+JULIO!E101+AGOSTO!E101+SEPTIEMBRE!E101+OCTUBRE!E101+NOVIEMBRE!E101+DICIEMBRE!E101</f>
        <v>0</v>
      </c>
      <c r="F101" s="86">
        <f>ENERO!F101+FEBRERO!F101+MARZO!F101+ABRIL!F101+MAYO!F101+JUNIO!F101+JULIO!F101+AGOSTO!F101+SEPTIEMBRE!F101+OCTUBRE!F101+NOVIEMBRE!F101+DICIEMBRE!F101</f>
        <v>0</v>
      </c>
      <c r="G101" s="86">
        <f>ENERO!G101+FEBRERO!G101+MARZO!G101+ABRIL!G101+MAYO!G101+JUNIO!G101+JULIO!G101+AGOSTO!G101+SEPTIEMBRE!G101+OCTUBRE!G101+NOVIEMBRE!G101+DICIEMBRE!G101</f>
        <v>0</v>
      </c>
      <c r="H101" s="108">
        <f>ENERO!H101+FEBRERO!H101+MARZO!H101+ABRIL!H101+MAYO!H101+JUNIO!H101+JULIO!H101+AGOSTO!H101+SEPTIEMBRE!H101+OCTUBRE!H101+NOVIEMBRE!H101+DICIEMBRE!H101</f>
        <v>0</v>
      </c>
      <c r="I101" s="108">
        <f>ENERO!I101+FEBRERO!I101+MARZO!I101+ABRIL!I101+MAYO!I101+JUNIO!I101+JULIO!I101+AGOSTO!I101+SEPTIEMBRE!I101+OCTUBRE!I101+NOVIEMBRE!I101+DICIEMBRE!I101</f>
        <v>0</v>
      </c>
      <c r="J101" s="86">
        <f>ENERO!J101+FEBRERO!J101+MARZO!J101+ABRIL!J101+MAYO!J101+JUNIO!J101+JULIO!J101+AGOSTO!J101+SEPTIEMBRE!J101+OCTUBRE!J101+NOVIEMBRE!J101+DICIEMBRE!J101</f>
        <v>0</v>
      </c>
      <c r="K101" s="86">
        <f>ENERO!K101+FEBRERO!K101+MARZO!K101+ABRIL!K101+MAYO!K101+JUNIO!K101+JULIO!K101+AGOSTO!K101+SEPTIEMBRE!K101+OCTUBRE!K101+NOVIEMBRE!K101+DICIEMBRE!K101</f>
        <v>0</v>
      </c>
      <c r="L101" s="86">
        <f>ENERO!L101+FEBRERO!L101+MARZO!L101+ABRIL!L101+MAYO!L101+JUNIO!L101+JULIO!L101+AGOSTO!L101+SEPTIEMBRE!L101+OCTUBRE!L101+NOVIEMBRE!L101+DICIEMBRE!L101</f>
        <v>0</v>
      </c>
      <c r="M101" s="55">
        <f>ENERO!M101+FEBRERO!M101+MARZO!M101+ABRIL!M101+MAYO!M101+JUNIO!M101+JULIO!M101+AGOSTO!M101+SEPTIEMBRE!M101+OCTUBRE!M101+NOVIEMBRE!M101+DICIEMBRE!M101</f>
        <v>0</v>
      </c>
      <c r="N101" s="108">
        <f>ENERO!N101+FEBRERO!N101+MARZO!N101+ABRIL!N101+MAYO!N101+JUNIO!N101+JULIO!N101+AGOSTO!N101+SEPTIEMBRE!N101+OCTUBRE!N101+NOVIEMBRE!N101+DICIEMBRE!N101</f>
        <v>0</v>
      </c>
      <c r="O101" s="108">
        <f>ENERO!O101+FEBRERO!O101+MARZO!O101+ABRIL!O101+MAYO!O101+JUNIO!O101+JULIO!O101+AGOSTO!O101+SEPTIEMBRE!O101+OCTUBRE!O101+NOVIEMBRE!O101+DICIEMBRE!O101</f>
        <v>0</v>
      </c>
      <c r="P101" s="109">
        <f>ENERO!P101+FEBRERO!P101+MARZO!P101+ABRIL!P101+MAYO!P101+JUNIO!P101+JULIO!P101+AGOSTO!P101+SEPTIEMBRE!P101+OCTUBRE!P101+NOVIEMBRE!P101+DICIEMBRE!P101</f>
        <v>0</v>
      </c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5">SUM(E103:E104)</f>
        <v>0</v>
      </c>
      <c r="F102" s="58">
        <f t="shared" si="25"/>
        <v>0</v>
      </c>
      <c r="G102" s="58">
        <f t="shared" si="25"/>
        <v>0</v>
      </c>
      <c r="H102" s="58">
        <f t="shared" si="25"/>
        <v>0</v>
      </c>
      <c r="I102" s="58">
        <f t="shared" si="25"/>
        <v>0</v>
      </c>
      <c r="J102" s="58">
        <f t="shared" si="25"/>
        <v>0</v>
      </c>
      <c r="K102" s="58">
        <f t="shared" si="25"/>
        <v>0</v>
      </c>
      <c r="L102" s="58">
        <f t="shared" si="25"/>
        <v>0</v>
      </c>
      <c r="M102" s="58">
        <f t="shared" si="25"/>
        <v>0</v>
      </c>
      <c r="N102" s="58">
        <f t="shared" si="25"/>
        <v>0</v>
      </c>
      <c r="O102" s="58">
        <f t="shared" si="25"/>
        <v>0</v>
      </c>
      <c r="P102" s="59">
        <f t="shared" si="25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74">
        <f>ENERO!E103+FEBRERO!E103+MARZO!E103+ABRIL!E103+MAYO!E103+JUNIO!E103+JULIO!E103+AGOSTO!E103+SEPTIEMBRE!E103+OCTUBRE!E103+NOVIEMBRE!E103+DICIEMBRE!E103</f>
        <v>0</v>
      </c>
      <c r="F103" s="74">
        <f>ENERO!F103+FEBRERO!F103+MARZO!F103+ABRIL!F103+MAYO!F103+JUNIO!F103+JULIO!F103+AGOSTO!F103+SEPTIEMBRE!F103+OCTUBRE!F103+NOVIEMBRE!F103+DICIEMBRE!F103</f>
        <v>0</v>
      </c>
      <c r="G103" s="74">
        <f>ENERO!G103+FEBRERO!G103+MARZO!G103+ABRIL!G103+MAYO!G103+JUNIO!G103+JULIO!G103+AGOSTO!G103+SEPTIEMBRE!G103+OCTUBRE!G103+NOVIEMBRE!G103+DICIEMBRE!G103</f>
        <v>0</v>
      </c>
      <c r="H103" s="103">
        <f>ENERO!H103+FEBRERO!H103+MARZO!H103+ABRIL!H103+MAYO!H103+JUNIO!H103+JULIO!H103+AGOSTO!H103+SEPTIEMBRE!H103+OCTUBRE!H103+NOVIEMBRE!H103+DICIEMBRE!H103</f>
        <v>0</v>
      </c>
      <c r="I103" s="103">
        <f>ENERO!I103+FEBRERO!I103+MARZO!I103+ABRIL!I103+MAYO!I103+JUNIO!I103+JULIO!I103+AGOSTO!I103+SEPTIEMBRE!I103+OCTUBRE!I103+NOVIEMBRE!I103+DICIEMBRE!I103</f>
        <v>0</v>
      </c>
      <c r="J103" s="74">
        <f>ENERO!J103+FEBRERO!J103+MARZO!J103+ABRIL!J103+MAYO!J103+JUNIO!J103+JULIO!J103+AGOSTO!J103+SEPTIEMBRE!J103+OCTUBRE!J103+NOVIEMBRE!J103+DICIEMBRE!J103</f>
        <v>0</v>
      </c>
      <c r="K103" s="74">
        <f>ENERO!K103+FEBRERO!K103+MARZO!K103+ABRIL!K103+MAYO!K103+JUNIO!K103+JULIO!K103+AGOSTO!K103+SEPTIEMBRE!K103+OCTUBRE!K103+NOVIEMBRE!K103+DICIEMBRE!K103</f>
        <v>0</v>
      </c>
      <c r="L103" s="74">
        <f>ENERO!L103+FEBRERO!L103+MARZO!L103+ABRIL!L103+MAYO!L103+JUNIO!L103+JULIO!L103+AGOSTO!L103+SEPTIEMBRE!L103+OCTUBRE!L103+NOVIEMBRE!L103+DICIEMBRE!L103</f>
        <v>0</v>
      </c>
      <c r="M103" s="13">
        <f>ENERO!M103+FEBRERO!M103+MARZO!M103+ABRIL!M103+MAYO!M103+JUNIO!M103+JULIO!M103+AGOSTO!M103+SEPTIEMBRE!M103+OCTUBRE!M103+NOVIEMBRE!M103+DICIEMBRE!M103</f>
        <v>0</v>
      </c>
      <c r="N103" s="103">
        <f>ENERO!N103+FEBRERO!N103+MARZO!N103+ABRIL!N103+MAYO!N103+JUNIO!N103+JULIO!N103+AGOSTO!N103+SEPTIEMBRE!N103+OCTUBRE!N103+NOVIEMBRE!N103+DICIEMBRE!N103</f>
        <v>0</v>
      </c>
      <c r="O103" s="103">
        <f>ENERO!O103+FEBRERO!O103+MARZO!O103+ABRIL!O103+MAYO!O103+JUNIO!O103+JULIO!O103+AGOSTO!O103+SEPTIEMBRE!O103+OCTUBRE!O103+NOVIEMBRE!O103+DICIEMBRE!O103</f>
        <v>0</v>
      </c>
      <c r="P103" s="107">
        <f>ENERO!P103+FEBRERO!P103+MARZO!P103+ABRIL!P103+MAYO!P103+JUNIO!P103+JULIO!P103+AGOSTO!P103+SEPTIEMBRE!P103+OCTUBRE!P103+NOVIEMBRE!P103+DICIEMBRE!P103</f>
        <v>0</v>
      </c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74">
        <f>ENERO!E104+FEBRERO!E104+MARZO!E104+ABRIL!E104+MAYO!E104+JUNIO!E104+JULIO!E104+AGOSTO!E104+SEPTIEMBRE!E104+OCTUBRE!E104+NOVIEMBRE!E104+DICIEMBRE!E104</f>
        <v>0</v>
      </c>
      <c r="F104" s="74">
        <f>ENERO!F104+FEBRERO!F104+MARZO!F104+ABRIL!F104+MAYO!F104+JUNIO!F104+JULIO!F104+AGOSTO!F104+SEPTIEMBRE!F104+OCTUBRE!F104+NOVIEMBRE!F104+DICIEMBRE!F104</f>
        <v>0</v>
      </c>
      <c r="G104" s="74">
        <f>ENERO!G104+FEBRERO!G104+MARZO!G104+ABRIL!G104+MAYO!G104+JUNIO!G104+JULIO!G104+AGOSTO!G104+SEPTIEMBRE!G104+OCTUBRE!G104+NOVIEMBRE!G104+DICIEMBRE!G104</f>
        <v>0</v>
      </c>
      <c r="H104" s="103">
        <f>ENERO!H104+FEBRERO!H104+MARZO!H104+ABRIL!H104+MAYO!H104+JUNIO!H104+JULIO!H104+AGOSTO!H104+SEPTIEMBRE!H104+OCTUBRE!H104+NOVIEMBRE!H104+DICIEMBRE!H104</f>
        <v>0</v>
      </c>
      <c r="I104" s="103">
        <f>ENERO!I104+FEBRERO!I104+MARZO!I104+ABRIL!I104+MAYO!I104+JUNIO!I104+JULIO!I104+AGOSTO!I104+SEPTIEMBRE!I104+OCTUBRE!I104+NOVIEMBRE!I104+DICIEMBRE!I104</f>
        <v>0</v>
      </c>
      <c r="J104" s="74">
        <f>ENERO!J104+FEBRERO!J104+MARZO!J104+ABRIL!J104+MAYO!J104+JUNIO!J104+JULIO!J104+AGOSTO!J104+SEPTIEMBRE!J104+OCTUBRE!J104+NOVIEMBRE!J104+DICIEMBRE!J104</f>
        <v>0</v>
      </c>
      <c r="K104" s="74">
        <f>ENERO!K104+FEBRERO!K104+MARZO!K104+ABRIL!K104+MAYO!K104+JUNIO!K104+JULIO!K104+AGOSTO!K104+SEPTIEMBRE!K104+OCTUBRE!K104+NOVIEMBRE!K104+DICIEMBRE!K104</f>
        <v>0</v>
      </c>
      <c r="L104" s="74">
        <f>ENERO!L104+FEBRERO!L104+MARZO!L104+ABRIL!L104+MAYO!L104+JUNIO!L104+JULIO!L104+AGOSTO!L104+SEPTIEMBRE!L104+OCTUBRE!L104+NOVIEMBRE!L104+DICIEMBRE!L104</f>
        <v>0</v>
      </c>
      <c r="M104" s="13">
        <f>ENERO!M104+FEBRERO!M104+MARZO!M104+ABRIL!M104+MAYO!M104+JUNIO!M104+JULIO!M104+AGOSTO!M104+SEPTIEMBRE!M104+OCTUBRE!M104+NOVIEMBRE!M104+DICIEMBRE!M104</f>
        <v>0</v>
      </c>
      <c r="N104" s="103">
        <f>ENERO!N104+FEBRERO!N104+MARZO!N104+ABRIL!N104+MAYO!N104+JUNIO!N104+JULIO!N104+AGOSTO!N104+SEPTIEMBRE!N104+OCTUBRE!N104+NOVIEMBRE!N104+DICIEMBRE!N104</f>
        <v>0</v>
      </c>
      <c r="O104" s="103">
        <f>ENERO!O104+FEBRERO!O104+MARZO!O104+ABRIL!O104+MAYO!O104+JUNIO!O104+JULIO!O104+AGOSTO!O104+SEPTIEMBRE!O104+OCTUBRE!O104+NOVIEMBRE!O104+DICIEMBRE!O104</f>
        <v>0</v>
      </c>
      <c r="P104" s="107">
        <f>ENERO!P104+FEBRERO!P104+MARZO!P104+ABRIL!P104+MAYO!P104+JUNIO!P104+JULIO!P104+AGOSTO!P104+SEPTIEMBRE!P104+OCTUBRE!P104+NOVIEMBRE!P104+DICIEMBRE!P104</f>
        <v>0</v>
      </c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6">SUM(F70:F79,F81:F94,F96,F98:F101,F103:F104)</f>
        <v>0</v>
      </c>
      <c r="G105" s="53">
        <f t="shared" si="26"/>
        <v>0</v>
      </c>
      <c r="H105" s="53">
        <f t="shared" si="26"/>
        <v>0</v>
      </c>
      <c r="I105" s="53">
        <f t="shared" si="26"/>
        <v>0</v>
      </c>
      <c r="J105" s="53">
        <f t="shared" si="26"/>
        <v>0</v>
      </c>
      <c r="K105" s="53">
        <f t="shared" si="26"/>
        <v>0</v>
      </c>
      <c r="L105" s="53">
        <f t="shared" si="26"/>
        <v>0</v>
      </c>
      <c r="M105" s="53">
        <f t="shared" si="26"/>
        <v>0</v>
      </c>
      <c r="N105" s="53">
        <f t="shared" si="26"/>
        <v>0</v>
      </c>
      <c r="O105" s="53">
        <f t="shared" si="26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7">SUM(D111:D112)</f>
        <v>0</v>
      </c>
      <c r="E110" s="13">
        <f t="shared" si="27"/>
        <v>0</v>
      </c>
      <c r="F110" s="13">
        <f t="shared" si="27"/>
        <v>0</v>
      </c>
      <c r="G110" s="13">
        <f t="shared" si="27"/>
        <v>0</v>
      </c>
      <c r="H110" s="13">
        <f t="shared" si="27"/>
        <v>0</v>
      </c>
      <c r="I110" s="13">
        <f t="shared" si="27"/>
        <v>0</v>
      </c>
      <c r="J110" s="13">
        <f t="shared" si="27"/>
        <v>0</v>
      </c>
      <c r="K110" s="13">
        <f t="shared" si="27"/>
        <v>0</v>
      </c>
      <c r="L110" s="13">
        <f t="shared" si="27"/>
        <v>0</v>
      </c>
      <c r="M110" s="13">
        <f t="shared" si="27"/>
        <v>0</v>
      </c>
      <c r="N110" s="13">
        <f t="shared" si="27"/>
        <v>0</v>
      </c>
      <c r="O110" s="13">
        <f t="shared" si="27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105">
        <f>ENERO!D111+FEBRERO!D111+MARZO!D111+ABRIL!D111+MAYO!D111+JUNIO!D111+JULIO!D111+AGOSTO!D111+SEPTIEMBRE!D111+OCTUBRE!D111+NOVIEMBRE!D111+DICIEMBRE!D111</f>
        <v>0</v>
      </c>
      <c r="E111" s="74">
        <f>ENERO!E111+FEBRERO!E111+MARZO!E111+ABRIL!E111+MAYO!E111+JUNIO!E111+JULIO!E111+AGOSTO!E111+SEPTIEMBRE!E111+OCTUBRE!E111+NOVIEMBRE!E111+DICIEMBRE!E111</f>
        <v>0</v>
      </c>
      <c r="F111" s="103">
        <f>ENERO!F111+FEBRERO!F111+MARZO!F111+ABRIL!F111+MAYO!F111+JUNIO!F111+JULIO!F111+AGOSTO!F111+SEPTIEMBRE!F111+OCTUBRE!F111+NOVIEMBRE!F111+DICIEMBRE!F111</f>
        <v>0</v>
      </c>
      <c r="G111" s="103">
        <f>ENERO!G111+FEBRERO!G111+MARZO!G111+ABRIL!G111+MAYO!G111+JUNIO!G111+JULIO!G111+AGOSTO!G111+SEPTIEMBRE!G111+OCTUBRE!G111+NOVIEMBRE!G111+DICIEMBRE!G111</f>
        <v>0</v>
      </c>
      <c r="H111" s="103">
        <f>ENERO!H111+FEBRERO!H111+MARZO!H111+ABRIL!H111+MAYO!H111+JUNIO!H111+JULIO!H111+AGOSTO!H111+SEPTIEMBRE!H111+OCTUBRE!H111+NOVIEMBRE!H111+DICIEMBRE!H111</f>
        <v>0</v>
      </c>
      <c r="I111" s="103">
        <f>ENERO!I111+FEBRERO!I111+MARZO!I111+ABRIL!I111+MAYO!I111+JUNIO!I111+JULIO!I111+AGOSTO!I111+SEPTIEMBRE!I111+OCTUBRE!I111+NOVIEMBRE!I111+DICIEMBRE!I111</f>
        <v>0</v>
      </c>
      <c r="J111" s="103">
        <f>ENERO!J111+FEBRERO!J111+MARZO!J111+ABRIL!J111+MAYO!J111+JUNIO!J111+JULIO!J111+AGOSTO!J111+SEPTIEMBRE!J111+OCTUBRE!J111+NOVIEMBRE!J111+DICIEMBRE!J111</f>
        <v>0</v>
      </c>
      <c r="K111" s="103">
        <f>ENERO!K111+FEBRERO!K111+MARZO!K111+ABRIL!K111+MAYO!K111+JUNIO!K111+JULIO!K111+AGOSTO!K111+SEPTIEMBRE!K111+OCTUBRE!K111+NOVIEMBRE!K111+DICIEMBRE!K111</f>
        <v>0</v>
      </c>
      <c r="L111" s="103">
        <f>ENERO!L111+FEBRERO!L111+MARZO!L111+ABRIL!L111+MAYO!L111+JUNIO!L111+JULIO!L111+AGOSTO!L111+SEPTIEMBRE!L111+OCTUBRE!L111+NOVIEMBRE!L111+DICIEMBRE!L111</f>
        <v>0</v>
      </c>
      <c r="M111" s="103">
        <f>ENERO!M111+FEBRERO!M111+MARZO!M111+ABRIL!M111+MAYO!M111+JUNIO!M111+JULIO!M111+AGOSTO!M111+SEPTIEMBRE!M111+OCTUBRE!M111+NOVIEMBRE!M111+DICIEMBRE!M111</f>
        <v>0</v>
      </c>
      <c r="N111" s="103">
        <f>ENERO!N111+FEBRERO!N111+MARZO!N111+ABRIL!N111+MAYO!N111+JUNIO!N111+JULIO!N111+AGOSTO!N111+SEPTIEMBRE!N111+OCTUBRE!N111+NOVIEMBRE!N111+DICIEMBRE!N111</f>
        <v>0</v>
      </c>
      <c r="O111" s="103">
        <f>ENERO!O111+FEBRERO!O111+MARZO!O111+ABRIL!O111+MAYO!O111+JUNIO!O111+JULIO!O111+AGOSTO!O111+SEPTIEMBRE!O111+OCTUBRE!O111+NOVIEMBRE!O111+DICIEMBRE!O111</f>
        <v>0</v>
      </c>
      <c r="P111" s="68">
        <f>ENERO!P111+FEBRERO!P111+MARZO!P111+ABRIL!P111+MAYO!P111+JUNIO!P111+JULIO!P111+AGOSTO!P111+SEPTIEMBRE!P111+OCTUBRE!P111+NOVIEMBRE!P111+DICIEMBRE!P111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105">
        <f>ENERO!D112+FEBRERO!D112+MARZO!D112+ABRIL!D112+MAYO!D112+JUNIO!D112+JULIO!D112+AGOSTO!D112+SEPTIEMBRE!D112+OCTUBRE!D112+NOVIEMBRE!D112+DICIEMBRE!D112</f>
        <v>0</v>
      </c>
      <c r="E112" s="74">
        <f>ENERO!E112+FEBRERO!E112+MARZO!E112+ABRIL!E112+MAYO!E112+JUNIO!E112+JULIO!E112+AGOSTO!E112+SEPTIEMBRE!E112+OCTUBRE!E112+NOVIEMBRE!E112+DICIEMBRE!E112</f>
        <v>0</v>
      </c>
      <c r="F112" s="103">
        <f>ENERO!F112+FEBRERO!F112+MARZO!F112+ABRIL!F112+MAYO!F112+JUNIO!F112+JULIO!F112+AGOSTO!F112+SEPTIEMBRE!F112+OCTUBRE!F112+NOVIEMBRE!F112+DICIEMBRE!F112</f>
        <v>0</v>
      </c>
      <c r="G112" s="103">
        <f>ENERO!G112+FEBRERO!G112+MARZO!G112+ABRIL!G112+MAYO!G112+JUNIO!G112+JULIO!G112+AGOSTO!G112+SEPTIEMBRE!G112+OCTUBRE!G112+NOVIEMBRE!G112+DICIEMBRE!G112</f>
        <v>0</v>
      </c>
      <c r="H112" s="103">
        <f>ENERO!H112+FEBRERO!H112+MARZO!H112+ABRIL!H112+MAYO!H112+JUNIO!H112+JULIO!H112+AGOSTO!H112+SEPTIEMBRE!H112+OCTUBRE!H112+NOVIEMBRE!H112+DICIEMBRE!H112</f>
        <v>0</v>
      </c>
      <c r="I112" s="103">
        <f>ENERO!I112+FEBRERO!I112+MARZO!I112+ABRIL!I112+MAYO!I112+JUNIO!I112+JULIO!I112+AGOSTO!I112+SEPTIEMBRE!I112+OCTUBRE!I112+NOVIEMBRE!I112+DICIEMBRE!I112</f>
        <v>0</v>
      </c>
      <c r="J112" s="103">
        <f>ENERO!J112+FEBRERO!J112+MARZO!J112+ABRIL!J112+MAYO!J112+JUNIO!J112+JULIO!J112+AGOSTO!J112+SEPTIEMBRE!J112+OCTUBRE!J112+NOVIEMBRE!J112+DICIEMBRE!J112</f>
        <v>0</v>
      </c>
      <c r="K112" s="103">
        <f>ENERO!K112+FEBRERO!K112+MARZO!K112+ABRIL!K112+MAYO!K112+JUNIO!K112+JULIO!K112+AGOSTO!K112+SEPTIEMBRE!K112+OCTUBRE!K112+NOVIEMBRE!K112+DICIEMBRE!K112</f>
        <v>0</v>
      </c>
      <c r="L112" s="103">
        <f>ENERO!L112+FEBRERO!L112+MARZO!L112+ABRIL!L112+MAYO!L112+JUNIO!L112+JULIO!L112+AGOSTO!L112+SEPTIEMBRE!L112+OCTUBRE!L112+NOVIEMBRE!L112+DICIEMBRE!L112</f>
        <v>0</v>
      </c>
      <c r="M112" s="103">
        <f>ENERO!M112+FEBRERO!M112+MARZO!M112+ABRIL!M112+MAYO!M112+JUNIO!M112+JULIO!M112+AGOSTO!M112+SEPTIEMBRE!M112+OCTUBRE!M112+NOVIEMBRE!M112+DICIEMBRE!M112</f>
        <v>0</v>
      </c>
      <c r="N112" s="103">
        <f>ENERO!N112+FEBRERO!N112+MARZO!N112+ABRIL!N112+MAYO!N112+JUNIO!N112+JULIO!N112+AGOSTO!N112+SEPTIEMBRE!N112+OCTUBRE!N112+NOVIEMBRE!N112+DICIEMBRE!N112</f>
        <v>0</v>
      </c>
      <c r="O112" s="103">
        <f>ENERO!O112+FEBRERO!O112+MARZO!O112+ABRIL!O112+MAYO!O112+JUNIO!O112+JULIO!O112+AGOSTO!O112+SEPTIEMBRE!O112+OCTUBRE!O112+NOVIEMBRE!O112+DICIEMBRE!O112</f>
        <v>0</v>
      </c>
      <c r="P112" s="68">
        <f>ENERO!P112+FEBRERO!P112+MARZO!P112+ABRIL!P112+MAYO!P112+JUNIO!P112+JULIO!P112+AGOSTO!P112+SEPTIEMBRE!P112+OCTUBRE!P112+NOVIEMBRE!P112+DICIEMBRE!P112</f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106">
        <f>ENERO!D113+FEBRERO!D113+MARZO!D113+ABRIL!D113+MAYO!D113+JUNIO!D113+JULIO!D113+AGOSTO!D113+SEPTIEMBRE!D113+OCTUBRE!D113+NOVIEMBRE!D113+DICIEMBRE!D113</f>
        <v>0</v>
      </c>
      <c r="E113" s="74">
        <f>ENERO!E113+FEBRERO!E113+MARZO!E113+ABRIL!E113+MAYO!E113+JUNIO!E113+JULIO!E113+AGOSTO!E113+SEPTIEMBRE!E113+OCTUBRE!E113+NOVIEMBRE!E113+DICIEMBRE!E113</f>
        <v>0</v>
      </c>
      <c r="F113" s="103">
        <f>ENERO!F113+FEBRERO!F113+MARZO!F113+ABRIL!F113+MAYO!F113+JUNIO!F113+JULIO!F113+AGOSTO!F113+SEPTIEMBRE!F113+OCTUBRE!F113+NOVIEMBRE!F113+DICIEMBRE!F113</f>
        <v>0</v>
      </c>
      <c r="G113" s="103">
        <f>ENERO!G113+FEBRERO!G113+MARZO!G113+ABRIL!G113+MAYO!G113+JUNIO!G113+JULIO!G113+AGOSTO!G113+SEPTIEMBRE!G113+OCTUBRE!G113+NOVIEMBRE!G113+DICIEMBRE!G113</f>
        <v>0</v>
      </c>
      <c r="H113" s="103">
        <f>ENERO!H113+FEBRERO!H113+MARZO!H113+ABRIL!H113+MAYO!H113+JUNIO!H113+JULIO!H113+AGOSTO!H113+SEPTIEMBRE!H113+OCTUBRE!H113+NOVIEMBRE!H113+DICIEMBRE!H113</f>
        <v>0</v>
      </c>
      <c r="I113" s="103">
        <f>ENERO!I113+FEBRERO!I113+MARZO!I113+ABRIL!I113+MAYO!I113+JUNIO!I113+JULIO!I113+AGOSTO!I113+SEPTIEMBRE!I113+OCTUBRE!I113+NOVIEMBRE!I113+DICIEMBRE!I113</f>
        <v>0</v>
      </c>
      <c r="J113" s="103">
        <f>ENERO!J113+FEBRERO!J113+MARZO!J113+ABRIL!J113+MAYO!J113+JUNIO!J113+JULIO!J113+AGOSTO!J113+SEPTIEMBRE!J113+OCTUBRE!J113+NOVIEMBRE!J113+DICIEMBRE!J113</f>
        <v>0</v>
      </c>
      <c r="K113" s="103">
        <f>ENERO!K113+FEBRERO!K113+MARZO!K113+ABRIL!K113+MAYO!K113+JUNIO!K113+JULIO!K113+AGOSTO!K113+SEPTIEMBRE!K113+OCTUBRE!K113+NOVIEMBRE!K113+DICIEMBRE!K113</f>
        <v>0</v>
      </c>
      <c r="L113" s="103">
        <f>ENERO!L113+FEBRERO!L113+MARZO!L113+ABRIL!L113+MAYO!L113+JUNIO!L113+JULIO!L113+AGOSTO!L113+SEPTIEMBRE!L113+OCTUBRE!L113+NOVIEMBRE!L113+DICIEMBRE!L113</f>
        <v>0</v>
      </c>
      <c r="M113" s="103">
        <f>ENERO!M113+FEBRERO!M113+MARZO!M113+ABRIL!M113+MAYO!M113+JUNIO!M113+JULIO!M113+AGOSTO!M113+SEPTIEMBRE!M113+OCTUBRE!M113+NOVIEMBRE!M113+DICIEMBRE!M113</f>
        <v>0</v>
      </c>
      <c r="N113" s="103">
        <f>ENERO!N113+FEBRERO!N113+MARZO!N113+ABRIL!N113+MAYO!N113+JUNIO!N113+JULIO!N113+AGOSTO!N113+SEPTIEMBRE!N113+OCTUBRE!N113+NOVIEMBRE!N113+DICIEMBRE!N113</f>
        <v>0</v>
      </c>
      <c r="O113" s="103">
        <f>ENERO!O113+FEBRERO!O113+MARZO!O113+ABRIL!O113+MAYO!O113+JUNIO!O113+JULIO!O113+AGOSTO!O113+SEPTIEMBRE!O113+OCTUBRE!O113+NOVIEMBRE!O113+DICIEMBRE!O113</f>
        <v>0</v>
      </c>
      <c r="P113" s="68">
        <f>ENERO!P113+FEBRERO!P113+MARZO!P113+ABRIL!P113+MAYO!P113+JUNIO!P113+JULIO!P113+AGOSTO!P113+SEPTIEMBRE!P113+OCTUBRE!P113+NOVIEMBRE!P113+DICIEMBRE!P113</f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366">
        <f>ENERO!F116+FEBRERO!F116+MARZO!F116+ABRIL!F116+MAYO!F116+JUNIO!F116+JULIO!F116+AGOSTO!F116+SEPTIEMBRE!F116+OCTUBRE!F116+NOVIEMBRE!F116+DICIEMBRE!F116</f>
        <v>0</v>
      </c>
      <c r="G116" s="366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366">
        <f>ENERO!F117+FEBRERO!F117+MARZO!F117+ABRIL!F117+MAYO!F117+JUNIO!F117+JULIO!F117+AGOSTO!F117+SEPTIEMBRE!F117+OCTUBRE!F117+NOVIEMBRE!F117+DICIEMBRE!F117</f>
        <v>0</v>
      </c>
      <c r="G117" s="366"/>
      <c r="K117" s="182" t="s">
        <v>49</v>
      </c>
      <c r="L117" s="183"/>
      <c r="M117" s="184"/>
      <c r="N117" s="367">
        <f>ENERO!N117+FEBRERO!N117+MARZO!N117+ABRIL!N117+MAYO!N117+JUNIO!N117+JULIO!N117+AGOSTO!N117+SEPTIEMBRE!N117+OCTUBRE!N117+NOVIEMBRE!N117+DICIEMBRE!N117</f>
        <v>0</v>
      </c>
      <c r="O117" s="367"/>
    </row>
    <row r="118" spans="1:17" s="3" customFormat="1" ht="18" customHeight="1" x14ac:dyDescent="0.2">
      <c r="C118" s="192" t="s">
        <v>155</v>
      </c>
      <c r="D118" s="193"/>
      <c r="E118" s="194"/>
      <c r="F118" s="366">
        <f>ENERO!F118+FEBRERO!F118+MARZO!F118+ABRIL!F118+MAYO!F118+JUNIO!F118+JULIO!F118+AGOSTO!F118+SEPTIEMBRE!F118+OCTUBRE!F118+NOVIEMBRE!F118+DICIEMBRE!F118</f>
        <v>0</v>
      </c>
      <c r="G118" s="366"/>
      <c r="K118" s="182" t="s">
        <v>50</v>
      </c>
      <c r="L118" s="183"/>
      <c r="M118" s="184"/>
      <c r="N118" s="199">
        <f>ENERO!N118+FEBRERO!N118+MARZO!N118+ABRIL!N118+MAYO!N118+JUNIO!N118+JULIO!N118+AGOSTO!N118+SEPTIEMBRE!N118+OCTUBRE!N118+NOVIEMBRE!N118+DICIEMBRE!N118</f>
        <v>0</v>
      </c>
      <c r="O118" s="200"/>
    </row>
    <row r="119" spans="1:17" ht="18" customHeight="1" x14ac:dyDescent="0.2">
      <c r="C119" s="192" t="s">
        <v>156</v>
      </c>
      <c r="D119" s="193"/>
      <c r="E119" s="194"/>
      <c r="F119" s="366">
        <f>ENERO!F119+FEBRERO!F119+MARZO!F119+ABRIL!F119+MAYO!F119+JUNIO!F119+JULIO!F119+AGOSTO!F119+SEPTIEMBRE!F119+OCTUBRE!F119+NOVIEMBRE!F119+DICIEMBRE!F119</f>
        <v>0</v>
      </c>
      <c r="G119" s="366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104">
        <f>ENERO!F122+FEBRERO!F122+MARZO!F122+ABRIL!F122+MAYO!F122+JUNIO!F122+JULIO!F122+AGOSTO!F122+SEPTIEMBRE!F122+OCTUBRE!F122+NOVIEMBRE!F122+DICIEMBRE!F122</f>
        <v>0</v>
      </c>
      <c r="G122" s="104">
        <f>ENERO!G122+FEBRERO!G122+MARZO!G122+ABRIL!G122+MAYO!G122+JUNIO!G122+JULIO!G122+AGOSTO!G122+SEPTIEMBRE!G122+OCTUBRE!G122+NOVIEMBRE!G122+DICIEMBRE!G122</f>
        <v>0</v>
      </c>
      <c r="K122" s="182" t="s">
        <v>51</v>
      </c>
      <c r="L122" s="183"/>
      <c r="M122" s="184"/>
      <c r="N122" s="367">
        <f>ENERO!N122+FEBRERO!N122+MARZO!N122+ABRIL!N122+MAYO!N122+JUNIO!N122+JULIO!N122+AGOSTO!N122+SEPTIEMBRE!N122+OCTUBRE!N122+NOVIEMBRE!N122+DICIEMBRE!N122</f>
        <v>0</v>
      </c>
      <c r="O122" s="367"/>
    </row>
    <row r="123" spans="1:17" ht="18.75" customHeight="1" x14ac:dyDescent="0.2">
      <c r="C123" s="188" t="s">
        <v>148</v>
      </c>
      <c r="D123" s="188"/>
      <c r="E123" s="188"/>
      <c r="F123" s="104">
        <f>ENERO!F123+FEBRERO!F123+MARZO!F123+ABRIL!F123+MAYO!F123+JUNIO!F123+JULIO!F123+AGOSTO!F123+SEPTIEMBRE!F123+OCTUBRE!F123+NOVIEMBRE!F123+DICIEMBRE!F123</f>
        <v>0</v>
      </c>
      <c r="G123" s="104">
        <f>ENERO!G123+FEBRERO!G123+MARZO!G123+ABRIL!G123+MAYO!G123+JUNIO!G123+JULIO!G123+AGOSTO!G123+SEPTIEMBRE!G123+OCTUBRE!G123+NOVIEMBRE!G123+DICIEMBRE!G123</f>
        <v>0</v>
      </c>
      <c r="K123" s="182" t="s">
        <v>138</v>
      </c>
      <c r="L123" s="183"/>
      <c r="M123" s="184"/>
      <c r="N123" s="367">
        <f>ENERO!N123+FEBRERO!N123+MARZO!N123+ABRIL!N123+MAYO!N123+JUNIO!N123+JULIO!N123+AGOSTO!N123+SEPTIEMBRE!N123+OCTUBRE!N123+NOVIEMBRE!N123+DICIEMBRE!N123</f>
        <v>0</v>
      </c>
      <c r="O123" s="367"/>
    </row>
    <row r="124" spans="1:17" ht="18.75" customHeight="1" x14ac:dyDescent="0.2">
      <c r="C124" s="138" t="s">
        <v>149</v>
      </c>
      <c r="D124" s="138"/>
      <c r="E124" s="138"/>
      <c r="F124" s="366">
        <f>ENERO!F124+FEBRERO!F124+MARZO!F124+ABRIL!F124+MAYO!F124+JUNIO!F124+JULIO!F124+AGOSTO!F124+SEPTIEMBRE!F124+OCTUBRE!F124+NOVIEMBRE!F124+DICIEMBRE!F124</f>
        <v>0</v>
      </c>
      <c r="G124" s="366"/>
      <c r="K124" s="182" t="s">
        <v>139</v>
      </c>
      <c r="L124" s="183"/>
      <c r="M124" s="184"/>
      <c r="N124" s="367">
        <f>ENERO!N124+FEBRERO!N124+MARZO!N124+ABRIL!N124+MAYO!N124+JUNIO!N124+JULIO!N124+AGOSTO!N124+SEPTIEMBRE!N124+OCTUBRE!N124+NOVIEMBRE!N124+DICIEMBRE!N124</f>
        <v>0</v>
      </c>
      <c r="O124" s="367"/>
    </row>
    <row r="125" spans="1:17" ht="18.75" customHeight="1" x14ac:dyDescent="0.2">
      <c r="C125" s="138" t="s">
        <v>150</v>
      </c>
      <c r="D125" s="138"/>
      <c r="E125" s="138"/>
      <c r="F125" s="366">
        <f>ENERO!F125+FEBRERO!F125+MARZO!F125+ABRIL!F125+MAYO!F125+JUNIO!F125+JULIO!F125+AGOSTO!F125+SEPTIEMBRE!F125+OCTUBRE!F125+NOVIEMBRE!F125+DICIEMBRE!F125</f>
        <v>0</v>
      </c>
      <c r="G125" s="366"/>
      <c r="K125" s="182" t="s">
        <v>140</v>
      </c>
      <c r="L125" s="183"/>
      <c r="M125" s="184"/>
      <c r="N125" s="367">
        <f>ENERO!N125+FEBRERO!N125+MARZO!N125+ABRIL!N125+MAYO!N125+JUNIO!N125+JULIO!N125+AGOSTO!N125+SEPTIEMBRE!N125+OCTUBRE!N125+NOVIEMBRE!N125+DICIEMBRE!N125</f>
        <v>0</v>
      </c>
      <c r="O125" s="367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366">
        <f>ENERO!F126+FEBRERO!F126+MARZO!F126+ABRIL!F126+MAYO!F126+JUNIO!F126+JULIO!F126+AGOSTO!F126+SEPTIEMBRE!F126+OCTUBRE!F126+NOVIEMBRE!F126+DICIEMBRE!F126</f>
        <v>0</v>
      </c>
      <c r="G126" s="366"/>
      <c r="K126" s="182" t="s">
        <v>133</v>
      </c>
      <c r="L126" s="183"/>
      <c r="M126" s="184"/>
      <c r="N126" s="367">
        <f>ENERO!N126+FEBRERO!N126+MARZO!N126+ABRIL!N126+MAYO!N126+JUNIO!N126+JULIO!N126+AGOSTO!N126+SEPTIEMBRE!N126+OCTUBRE!N126+NOVIEMBRE!N126+DICIEMBRE!N126</f>
        <v>0</v>
      </c>
      <c r="O126" s="367"/>
    </row>
    <row r="127" spans="1:17" s="3" customFormat="1" ht="20.25" customHeight="1" x14ac:dyDescent="0.2">
      <c r="K127" s="182" t="s">
        <v>132</v>
      </c>
      <c r="L127" s="183"/>
      <c r="M127" s="184"/>
      <c r="N127" s="367">
        <f>ENERO!N127+FEBRERO!N127+MARZO!N127+ABRIL!N127+MAYO!N127+JUNIO!N127+JULIO!N127+AGOSTO!N127+SEPTIEMBRE!N127+OCTUBRE!N127+NOVIEMBRE!N127+DICIEMBRE!N127</f>
        <v>0</v>
      </c>
      <c r="O127" s="367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74">
        <f>ENERO!C130+FEBRERO!C130+MARZO!C130+ABRIL!C130+MAYO!C130+JUNIO!C130+JULIO!C130+AGOSTO!C130+SEPTIEMBRE!C130+OCTUBRE!C130+NOVIEMBRE!C130+DICIEMBRE!C130</f>
        <v>0</v>
      </c>
      <c r="D130" s="229">
        <f>ENERO!D130+FEBRERO!D130+MARZO!D130+ABRIL!D130+MAYO!D130+JUNIO!D130+JULIO!D130+AGOSTO!D130+SEPTIEMBRE!D130+OCTUBRE!D130+NOVIEMBRE!D130+DICIEMBRE!D130</f>
        <v>0</v>
      </c>
      <c r="E130" s="229"/>
      <c r="F130" s="74">
        <f>ENERO!F130+FEBRERO!F130+MARZO!F130+ABRIL!F130+MAYO!F130+JUNIO!F130+JULIO!F130+AGOSTO!F130+SEPTIEMBRE!F130+OCTUBRE!F130+NOVIEMBRE!F130+DICIEMBRE!F130</f>
        <v>0</v>
      </c>
      <c r="G130" s="74">
        <f>ENERO!G130+FEBRERO!G130+MARZO!G130+ABRIL!G130+MAYO!G130+JUNIO!G130+JULIO!G130+AGOSTO!G130+SEPTIEMBRE!G130+OCTUBRE!G130+NOVIEMBRE!G130+DICIEMBRE!G130</f>
        <v>0</v>
      </c>
      <c r="H130" s="74">
        <f>ENERO!H130+FEBRERO!H130+MARZO!H130+ABRIL!H130+MAYO!H130+JUNIO!H130+JULIO!H130+AGOSTO!H130+SEPTIEMBRE!H130+OCTUBRE!H130+NOVIEMBRE!H130+DICIEMBRE!H130</f>
        <v>0</v>
      </c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74">
        <f>ENERO!C131+FEBRERO!C131+MARZO!C131+ABRIL!C131+MAYO!C131+JUNIO!C131+JULIO!C131+AGOSTO!C131+SEPTIEMBRE!C131+OCTUBRE!C131+NOVIEMBRE!C131+DICIEMBRE!C131</f>
        <v>0</v>
      </c>
      <c r="D131" s="229">
        <f>ENERO!D131+FEBRERO!D131+MARZO!D131+ABRIL!D131+MAYO!D131+JUNIO!D131+JULIO!D131+AGOSTO!D131+SEPTIEMBRE!D131+OCTUBRE!D131+NOVIEMBRE!D131+DICIEMBRE!D131</f>
        <v>0</v>
      </c>
      <c r="E131" s="229"/>
      <c r="F131" s="74">
        <f>ENERO!F131+FEBRERO!F131+MARZO!F131+ABRIL!F131+MAYO!F131+JUNIO!F131+JULIO!F131+AGOSTO!F131+SEPTIEMBRE!F131+OCTUBRE!F131+NOVIEMBRE!F131+DICIEMBRE!F131</f>
        <v>0</v>
      </c>
      <c r="G131" s="74">
        <f>ENERO!G131+FEBRERO!G131+MARZO!G131+ABRIL!G131+MAYO!G131+JUNIO!G131+JULIO!G131+AGOSTO!G131+SEPTIEMBRE!G131+OCTUBRE!G131+NOVIEMBRE!G131+DICIEMBRE!G131</f>
        <v>0</v>
      </c>
      <c r="H131" s="74">
        <f>ENERO!H131+FEBRERO!H131+MARZO!H131+ABRIL!H131+MAYO!H131+JUNIO!H131+JULIO!H131+AGOSTO!H131+SEPTIEMBRE!H131+OCTUBRE!H131+NOVIEMBRE!H131+DICIEMBRE!H131</f>
        <v>0</v>
      </c>
      <c r="K131" s="99">
        <f>ENERO!K131</f>
        <v>0</v>
      </c>
      <c r="L131" s="101">
        <f>ENERO!L131+FEBRERO!L131+MARZO!L131+ABRIL!L131+MAYO!L131+JUNIO!L131+JULIO!L131+AGOSTO!L131+SEPTIEMBRE!L131+OCTUBRE!L131+NOVIEMBRE!L131+DICIEMBRE!L131</f>
        <v>0</v>
      </c>
      <c r="M131" s="102">
        <f>ENERO!M131+FEBRERO!M131+MARZO!M131+ABRIL!M131+MAYO!M131+JUNIO!M131+JULIO!M131+AGOSTO!M131+SEPTIEMBRE!M131+OCTUBRE!M131+NOVIEMBRE!M131+DICIEMBRE!M131</f>
        <v>0</v>
      </c>
      <c r="N131" s="103">
        <f>ENERO!N131+FEBRERO!N131+MARZO!N131+ABRIL!N131+MAYO!N131+JUNIO!N131+JULIO!N131+AGOSTO!N131+SEPTIEMBRE!N131+OCTUBRE!N131+NOVIEMBRE!N131+DICIEMBRE!N131</f>
        <v>0</v>
      </c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28">SUM(F130:F131)</f>
        <v>0</v>
      </c>
      <c r="G132" s="13">
        <f t="shared" si="28"/>
        <v>0</v>
      </c>
      <c r="H132" s="13">
        <f t="shared" si="28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34">
        <f>ENERO!D135+FEBRERO!D135+MARZO!D135+ABRIL!D135+MAYO!D135+JUNIO!D135+JULIO!D135+AGOSTO!D135+SEPTIEMBRE!D135+OCTUBRE!D135+NOVIEMBRE!D135+DICIEMBRE!D135</f>
        <v>0</v>
      </c>
      <c r="E135" s="135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34">
        <f>ENERO!D136+FEBRERO!D136+MARZO!D136+ABRIL!D136+MAYO!D136+JUNIO!D136+JULIO!D136+AGOSTO!D136+SEPTIEMBRE!D136+OCTUBRE!D136+NOVIEMBRE!D136+DICIEMBRE!D136</f>
        <v>0</v>
      </c>
      <c r="E136" s="135"/>
      <c r="G136" s="199" t="s">
        <v>142</v>
      </c>
      <c r="H136" s="200"/>
      <c r="I136" s="199">
        <f>ENERO!I136</f>
        <v>0</v>
      </c>
      <c r="J136" s="200">
        <f>ENERO!J136+FEBRERO!J136+MARZO!J136</f>
        <v>0</v>
      </c>
      <c r="K136" s="367">
        <f>ENERO!K136+FEBRERO!K136+MARZO!K136+ABRIL!K136+MAYO!K136+JUNIO!K136+JULIO!K136+AGOSTO!K136+SEPTIEMBRE!K136+OCTUBRE!K136+NOVIEMBRE!K136+DICIEMBRE!K136</f>
        <v>0</v>
      </c>
      <c r="L136" s="367"/>
      <c r="M136" s="199">
        <f>ENERO!M136+FEBRERO!M136+MARZO!M136+ABRIL!M136+MAYO!M136+JUNIO!M136+JULIO!M136+AGOSTO!M136+SEPTIEMBRE!M136+OCTUBRE!M136+NOVIEMBRE!M136+DICIEMBRE!M136</f>
        <v>0</v>
      </c>
      <c r="N136" s="368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34">
        <f>ENERO!D137+FEBRERO!D137+MARZO!D137+ABRIL!D137+MAYO!D137+JUNIO!D137+JULIO!D137+AGOSTO!D137+SEPTIEMBRE!D137+OCTUBRE!D137+NOVIEMBRE!D137+DICIEMBRE!D137</f>
        <v>0</v>
      </c>
      <c r="E137" s="135"/>
      <c r="G137" s="199" t="s">
        <v>143</v>
      </c>
      <c r="H137" s="200"/>
      <c r="I137" s="199">
        <f>ENERO!I137</f>
        <v>0</v>
      </c>
      <c r="J137" s="200">
        <f>ENERO!J137+FEBRERO!J137+MARZO!J137</f>
        <v>0</v>
      </c>
      <c r="K137" s="367">
        <f>ENERO!K137+FEBRERO!K137+MARZO!K137+ABRIL!K137+MAYO!K137+JUNIO!K137+JULIO!K137+AGOSTO!K137+SEPTIEMBRE!K137+OCTUBRE!K137+NOVIEMBRE!K137+DICIEMBRE!K137</f>
        <v>0</v>
      </c>
      <c r="L137" s="367"/>
      <c r="M137" s="199">
        <f>ENERO!M137+FEBRERO!M137+MARZO!M137+ABRIL!M137+MAYO!M137+JUNIO!M137+JULIO!M137+AGOSTO!M137+SEPTIEMBRE!M137+OCTUBRE!M137+NOVIEMBRE!M137+DICIEMBRE!M137</f>
        <v>0</v>
      </c>
      <c r="N137" s="368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29">
        <f>ENERO!D139+FEBRERO!D139+MARZO!D139+ABRIL!D139+MAYO!D139+JUNIO!D139+JULIO!D139+AGOSTO!D139+SEPTIEMBRE!D139+OCTUBRE!D139+NOVIEMBRE!D139+DICIEMBRE!D139</f>
        <v>0</v>
      </c>
      <c r="E139" s="187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373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5"/>
    </row>
    <row r="146" spans="1:16" ht="16.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8"/>
    </row>
    <row r="147" spans="1:16" ht="20.2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8"/>
    </row>
    <row r="148" spans="1:16" ht="18.75" customHeight="1" x14ac:dyDescent="0.2">
      <c r="A148" s="379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1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370">
        <f>DICIEMBRE!E150</f>
        <v>0</v>
      </c>
      <c r="F150" s="370"/>
      <c r="G150" s="370"/>
      <c r="H150" s="370"/>
      <c r="I150" s="370"/>
      <c r="J150" s="370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370"/>
      <c r="F152" s="370"/>
      <c r="G152" s="370"/>
      <c r="H152" s="370"/>
      <c r="I152" s="370"/>
      <c r="J152" s="219" t="s">
        <v>60</v>
      </c>
      <c r="K152" s="219"/>
      <c r="L152" s="219"/>
      <c r="M152" s="371">
        <f>DICIEMBRE!M152</f>
        <v>0</v>
      </c>
      <c r="N152" s="371"/>
      <c r="O152" s="371"/>
      <c r="P152" s="371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372">
        <f>DICIEMBRE!E154</f>
        <v>0</v>
      </c>
      <c r="F154" s="372"/>
      <c r="G154" s="372"/>
      <c r="H154" s="372"/>
      <c r="I154" s="372"/>
      <c r="J154" s="219" t="s">
        <v>63</v>
      </c>
      <c r="K154" s="219"/>
      <c r="L154" s="219"/>
      <c r="M154" s="372"/>
      <c r="N154" s="372"/>
      <c r="O154" s="372"/>
      <c r="P154" s="37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369"/>
      <c r="D157" s="369"/>
      <c r="E157" s="369"/>
      <c r="F157" s="369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I6w9QVNX/HoAbHwcFO6/uN5gmWAPTTi7J11E3RJak+Jes+DqGUfGIUZFGswZ+T3gAJgjpWKtGxCPLCM7iE12ew==" saltValue="+8UdxSRiZRkv+wX2024xZA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D111:P113 F116:G119 N117:O118 F122:G126 N122:O127 C130:H131 K131:O131 D135:E137 I136:P137 D139:E139">
    <cfRule type="cellIs" dxfId="29" priority="1" operator="equal">
      <formula>0</formula>
    </cfRule>
  </conditionalFormatting>
  <conditionalFormatting sqref="E28:F37">
    <cfRule type="cellIs" dxfId="28" priority="40" stopIfTrue="1" operator="lessThan">
      <formula>0</formula>
    </cfRule>
  </conditionalFormatting>
  <conditionalFormatting sqref="E39:F52">
    <cfRule type="cellIs" dxfId="27" priority="33" stopIfTrue="1" operator="lessThan">
      <formula>0</formula>
    </cfRule>
  </conditionalFormatting>
  <conditionalFormatting sqref="E54:F54">
    <cfRule type="cellIs" dxfId="26" priority="38" stopIfTrue="1" operator="lessThan">
      <formula>0</formula>
    </cfRule>
  </conditionalFormatting>
  <conditionalFormatting sqref="E56:F59">
    <cfRule type="cellIs" dxfId="25" priority="36" stopIfTrue="1" operator="lessThan">
      <formula>0</formula>
    </cfRule>
  </conditionalFormatting>
  <conditionalFormatting sqref="E61:F62">
    <cfRule type="cellIs" dxfId="24" priority="35" stopIfTrue="1" operator="lessThan">
      <formula>0</formula>
    </cfRule>
  </conditionalFormatting>
  <conditionalFormatting sqref="E63:F63">
    <cfRule type="cellIs" dxfId="23" priority="29" operator="lessThan">
      <formula>0</formula>
    </cfRule>
  </conditionalFormatting>
  <conditionalFormatting sqref="E14:P16">
    <cfRule type="cellIs" dxfId="22" priority="26" operator="equal">
      <formula>0</formula>
    </cfRule>
  </conditionalFormatting>
  <conditionalFormatting sqref="E18:P21">
    <cfRule type="cellIs" dxfId="21" priority="8" operator="equal">
      <formula>0</formula>
    </cfRule>
  </conditionalFormatting>
  <conditionalFormatting sqref="E28:P37">
    <cfRule type="cellIs" dxfId="20" priority="5" operator="equal">
      <formula>0</formula>
    </cfRule>
  </conditionalFormatting>
  <conditionalFormatting sqref="E39:P52">
    <cfRule type="cellIs" dxfId="19" priority="4" operator="equal">
      <formula>0</formula>
    </cfRule>
  </conditionalFormatting>
  <conditionalFormatting sqref="E54:P54 E56:P59 E61:P62">
    <cfRule type="cellIs" dxfId="18" priority="3" operator="equal">
      <formula>0</formula>
    </cfRule>
  </conditionalFormatting>
  <conditionalFormatting sqref="E70:P79 E81:P94 E96:P96 E98:P101 E103:P104">
    <cfRule type="cellIs" dxfId="17" priority="2" operator="equal">
      <formula>0</formula>
    </cfRule>
  </conditionalFormatting>
  <conditionalFormatting sqref="F116:G119 F121:G126">
    <cfRule type="cellIs" dxfId="16" priority="49" stopIfTrue="1" operator="lessThan">
      <formula>0</formula>
    </cfRule>
  </conditionalFormatting>
  <conditionalFormatting sqref="G28:L37">
    <cfRule type="cellIs" dxfId="15" priority="6" operator="equal">
      <formula>0</formula>
    </cfRule>
  </conditionalFormatting>
  <conditionalFormatting sqref="M69:M94">
    <cfRule type="cellIs" dxfId="14" priority="32" stopIfTrue="1" operator="lessThan">
      <formula>0</formula>
    </cfRule>
  </conditionalFormatting>
  <conditionalFormatting sqref="M96">
    <cfRule type="cellIs" dxfId="13" priority="48" stopIfTrue="1" operator="lessThan">
      <formula>0</formula>
    </cfRule>
  </conditionalFormatting>
  <conditionalFormatting sqref="M98:M104">
    <cfRule type="cellIs" dxfId="12" priority="44" stopIfTrue="1" operator="lessThan">
      <formula>0</formula>
    </cfRule>
  </conditionalFormatting>
  <conditionalFormatting sqref="O131 O136:O137">
    <cfRule type="cellIs" dxfId="11" priority="47" operator="lessThan">
      <formula>0</formula>
    </cfRule>
  </conditionalFormatting>
  <conditionalFormatting sqref="O14:P16">
    <cfRule type="cellIs" dxfId="10" priority="23" operator="lessThan">
      <formula>0</formula>
    </cfRule>
  </conditionalFormatting>
  <conditionalFormatting sqref="O16:P16">
    <cfRule type="cellIs" dxfId="9" priority="34" stopIfTrue="1" operator="lessThan">
      <formula>0</formula>
    </cfRule>
  </conditionalFormatting>
  <conditionalFormatting sqref="O18:P21">
    <cfRule type="cellIs" dxfId="8" priority="7" operator="lessThan">
      <formula>0</formula>
    </cfRule>
  </conditionalFormatting>
  <conditionalFormatting sqref="O20:P21">
    <cfRule type="cellIs" dxfId="7" priority="22" stopIfTrue="1" operator="lessThan">
      <formula>0</formula>
    </cfRule>
  </conditionalFormatting>
  <conditionalFormatting sqref="O22:P22">
    <cfRule type="cellIs" dxfId="6" priority="31" operator="lessThan">
      <formula>0</formula>
    </cfRule>
  </conditionalFormatting>
  <conditionalFormatting sqref="O28:P37">
    <cfRule type="cellIs" dxfId="5" priority="16" operator="lessThan">
      <formula>0</formula>
    </cfRule>
  </conditionalFormatting>
  <conditionalFormatting sqref="O39:P52">
    <cfRule type="cellIs" dxfId="4" priority="14" operator="lessThan">
      <formula>0</formula>
    </cfRule>
  </conditionalFormatting>
  <conditionalFormatting sqref="O54:P54">
    <cfRule type="cellIs" dxfId="3" priority="13" operator="lessThan">
      <formula>0</formula>
    </cfRule>
  </conditionalFormatting>
  <conditionalFormatting sqref="O56:P58">
    <cfRule type="cellIs" dxfId="2" priority="11" operator="lessThan">
      <formula>0</formula>
    </cfRule>
  </conditionalFormatting>
  <conditionalFormatting sqref="O59:P59">
    <cfRule type="cellIs" dxfId="1" priority="12" operator="lessThan">
      <formula>0</formula>
    </cfRule>
  </conditionalFormatting>
  <conditionalFormatting sqref="O63:P63">
    <cfRule type="cellIs" dxfId="0" priority="30" operator="lessThan">
      <formula>0</formula>
    </cfRule>
  </conditionalFormatting>
  <dataValidations count="5">
    <dataValidation allowBlank="1" error="Elija un Mes de la Lista Desplegable." prompt="Elija una Opción de la Lista" sqref="N5:P5" xr:uid="{95352584-B6EF-4E8E-A076-391D6A931E1A}"/>
    <dataValidation type="whole" operator="greaterThanOrEqual" allowBlank="1" showInputMessage="1" showErrorMessage="1" sqref="G119 F116:F119 F122:F126" xr:uid="{35CBCD81-7CEB-4FB9-96A9-F617480CF1DE}">
      <formula1>0</formula1>
    </dataValidation>
    <dataValidation type="whole" operator="greaterThanOrEqual" allowBlank="1" showInputMessage="1" showErrorMessage="1" error="Verifique los Datos Introducidos" sqref="N117:N118 N122:N127" xr:uid="{1A3037BD-2C7A-478C-9BEA-C484C35A1163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9E356862-7897-4A0A-BEA6-E2B8E4EFF809}">
      <formula1>0</formula1>
    </dataValidation>
    <dataValidation type="whole" operator="greaterThanOrEqual" allowBlank="1" showInputMessage="1" showErrorMessage="1" error="Los datos introducidos no son los correctos, Favor Verificarlos." sqref="F111:P113" xr:uid="{5EC055A5-D1C8-4D04-88C1-B6671F1F67D0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AB84-D900-4A0C-B3B5-C2DEBE714F30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ENERO!C5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ENERO!C6</f>
        <v>0</v>
      </c>
      <c r="D6" s="357"/>
      <c r="E6" s="357"/>
      <c r="F6" s="357"/>
      <c r="G6" s="263" t="s">
        <v>4</v>
      </c>
      <c r="H6" s="263"/>
      <c r="I6" s="357">
        <f>ENERO!I6</f>
        <v>0</v>
      </c>
      <c r="J6" s="357"/>
      <c r="K6" s="357"/>
      <c r="L6" s="27" t="s">
        <v>5</v>
      </c>
      <c r="M6" s="264" t="s">
        <v>101</v>
      </c>
      <c r="N6" s="264"/>
      <c r="O6" s="27" t="s">
        <v>7</v>
      </c>
      <c r="P6" s="100">
        <f>ENERO!P6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ENERO!C8</f>
        <v>0</v>
      </c>
      <c r="D8" s="357"/>
      <c r="E8" s="357"/>
      <c r="F8" s="357"/>
      <c r="G8" s="357"/>
      <c r="H8" s="27" t="s">
        <v>9</v>
      </c>
      <c r="I8" s="357">
        <f>ENERO!I8</f>
        <v>0</v>
      </c>
      <c r="J8" s="357"/>
      <c r="K8" s="357"/>
      <c r="L8" s="27" t="s">
        <v>10</v>
      </c>
      <c r="M8" s="357">
        <f>ENERO!M8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ENERO!O28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ENERO!O29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ENERO!O30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ENERO!O31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ENERO!O32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ENERO!O33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ENERO!O34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ENERO!O35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ENERO!O36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ENERO!O37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ENERO!O39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ENERO!O40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ENERO!O41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ENERO!O42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ENERO!O43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ENERO!O44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ENERO!O45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ENERO!O46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ENERO!O47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ENERO!O48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ENERO!O49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ENERO!O50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ENERO!O51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ENERO!O52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ENERO!O54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ENERO!O56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ENERO!O57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ENERO!O58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ENERO!O59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ENERO!O61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ENERO!O62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ENERO!O131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ENERO!O136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ENERO!O137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9quPlZyR+3df1O0++fbOdGeWfcfr8sw0ol55VZeGJUiCN9AFbdp3xBcE7h1sfK0x4IbFYRnSAbvkVTW5/hKs0Q==" saltValue="Kqt9OpAqBlIwYihbHFEiOQ==" spinCount="100000" sheet="1" formatCells="0" formatColumns="0" formatRows="0" selectLockedCells="1"/>
  <protectedRanges>
    <protectedRange sqref="B5:D5 P6 B8" name="Rango1_2"/>
    <protectedRange sqref="N117" name="Rango1_1_2_1_3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457" priority="1" operator="lessThan">
      <formula>0</formula>
    </cfRule>
  </conditionalFormatting>
  <conditionalFormatting sqref="E22:F22">
    <cfRule type="cellIs" dxfId="456" priority="4" operator="lessThan">
      <formula>0</formula>
    </cfRule>
  </conditionalFormatting>
  <conditionalFormatting sqref="E28:F37">
    <cfRule type="cellIs" dxfId="455" priority="38" stopIfTrue="1" operator="lessThan">
      <formula>0</formula>
    </cfRule>
  </conditionalFormatting>
  <conditionalFormatting sqref="E39:F52">
    <cfRule type="cellIs" dxfId="454" priority="31" stopIfTrue="1" operator="lessThan">
      <formula>0</formula>
    </cfRule>
  </conditionalFormatting>
  <conditionalFormatting sqref="E54:F54">
    <cfRule type="cellIs" dxfId="453" priority="36" stopIfTrue="1" operator="lessThan">
      <formula>0</formula>
    </cfRule>
  </conditionalFormatting>
  <conditionalFormatting sqref="E56:F59">
    <cfRule type="cellIs" dxfId="452" priority="34" stopIfTrue="1" operator="lessThan">
      <formula>0</formula>
    </cfRule>
  </conditionalFormatting>
  <conditionalFormatting sqref="E61:F62">
    <cfRule type="cellIs" dxfId="451" priority="33" stopIfTrue="1" operator="lessThan">
      <formula>0</formula>
    </cfRule>
  </conditionalFormatting>
  <conditionalFormatting sqref="E63:F63">
    <cfRule type="cellIs" dxfId="450" priority="27" operator="lessThan">
      <formula>0</formula>
    </cfRule>
  </conditionalFormatting>
  <conditionalFormatting sqref="F116:G119 F121:G126">
    <cfRule type="cellIs" dxfId="449" priority="47" stopIfTrue="1" operator="lessThan">
      <formula>0</formula>
    </cfRule>
  </conditionalFormatting>
  <conditionalFormatting sqref="G14:P16">
    <cfRule type="cellIs" dxfId="448" priority="25" operator="equal">
      <formula>0</formula>
    </cfRule>
  </conditionalFormatting>
  <conditionalFormatting sqref="G18:P21">
    <cfRule type="cellIs" dxfId="447" priority="6" operator="equal">
      <formula>0</formula>
    </cfRule>
  </conditionalFormatting>
  <conditionalFormatting sqref="I136:J137">
    <cfRule type="cellIs" dxfId="446" priority="3" operator="lessThan">
      <formula>0</formula>
    </cfRule>
  </conditionalFormatting>
  <conditionalFormatting sqref="K131">
    <cfRule type="cellIs" dxfId="445" priority="2" operator="lessThan">
      <formula>0</formula>
    </cfRule>
  </conditionalFormatting>
  <conditionalFormatting sqref="M69:M94">
    <cfRule type="cellIs" dxfId="444" priority="30" stopIfTrue="1" operator="lessThan">
      <formula>0</formula>
    </cfRule>
  </conditionalFormatting>
  <conditionalFormatting sqref="M96">
    <cfRule type="cellIs" dxfId="443" priority="46" stopIfTrue="1" operator="lessThan">
      <formula>0</formula>
    </cfRule>
  </conditionalFormatting>
  <conditionalFormatting sqref="M98:M104">
    <cfRule type="cellIs" dxfId="442" priority="42" stopIfTrue="1" operator="lessThan">
      <formula>0</formula>
    </cfRule>
  </conditionalFormatting>
  <conditionalFormatting sqref="O131 O136:O137">
    <cfRule type="cellIs" dxfId="441" priority="45" operator="lessThan">
      <formula>0</formula>
    </cfRule>
  </conditionalFormatting>
  <conditionalFormatting sqref="O14:P16">
    <cfRule type="cellIs" dxfId="440" priority="21" operator="lessThan">
      <formula>0</formula>
    </cfRule>
  </conditionalFormatting>
  <conditionalFormatting sqref="O16:P16">
    <cfRule type="cellIs" dxfId="439" priority="32" stopIfTrue="1" operator="lessThan">
      <formula>0</formula>
    </cfRule>
  </conditionalFormatting>
  <conditionalFormatting sqref="O18:P21">
    <cfRule type="cellIs" dxfId="438" priority="5" operator="lessThan">
      <formula>0</formula>
    </cfRule>
  </conditionalFormatting>
  <conditionalFormatting sqref="O20:P21">
    <cfRule type="cellIs" dxfId="437" priority="20" stopIfTrue="1" operator="lessThan">
      <formula>0</formula>
    </cfRule>
  </conditionalFormatting>
  <conditionalFormatting sqref="O22:P22">
    <cfRule type="cellIs" dxfId="436" priority="29" operator="lessThan">
      <formula>0</formula>
    </cfRule>
  </conditionalFormatting>
  <conditionalFormatting sqref="O28:P37">
    <cfRule type="cellIs" dxfId="435" priority="14" operator="lessThan">
      <formula>0</formula>
    </cfRule>
  </conditionalFormatting>
  <conditionalFormatting sqref="O39:P52">
    <cfRule type="cellIs" dxfId="434" priority="12" operator="lessThan">
      <formula>0</formula>
    </cfRule>
  </conditionalFormatting>
  <conditionalFormatting sqref="O54:P54">
    <cfRule type="cellIs" dxfId="433" priority="11" operator="lessThan">
      <formula>0</formula>
    </cfRule>
  </conditionalFormatting>
  <conditionalFormatting sqref="O56:P58">
    <cfRule type="cellIs" dxfId="432" priority="9" operator="lessThan">
      <formula>0</formula>
    </cfRule>
  </conditionalFormatting>
  <conditionalFormatting sqref="O59:P59">
    <cfRule type="cellIs" dxfId="431" priority="10" operator="lessThan">
      <formula>0</formula>
    </cfRule>
  </conditionalFormatting>
  <conditionalFormatting sqref="O63:P63">
    <cfRule type="cellIs" dxfId="430" priority="28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6A010F57-1481-4C25-8B48-26AAC4888949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2283F3DD-7240-4E4D-8BFC-1224DC6A629F}">
      <formula1>0</formula1>
    </dataValidation>
    <dataValidation type="whole" operator="greaterThanOrEqual" allowBlank="1" showInputMessage="1" showErrorMessage="1" error="Verifique los Datos Introducidos" sqref="N117:N118 N122:N127" xr:uid="{CDE0A812-08A3-41D4-9632-F1FBDAA51BED}">
      <formula1>0</formula1>
    </dataValidation>
    <dataValidation type="whole" operator="greaterThanOrEqual" allowBlank="1" showInputMessage="1" showErrorMessage="1" sqref="G119 F116:F119 F122:F126" xr:uid="{9454E47B-4D69-4883-8976-B88AF8E57146}">
      <formula1>0</formula1>
    </dataValidation>
    <dataValidation type="list" allowBlank="1" showInputMessage="1" showErrorMessage="1" error="Elija un Mes de la Lista Desplegable." prompt="Elija una Opción de la Lista" sqref="N5:P5" xr:uid="{D03F1022-15D6-4B98-9262-6581545500FD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54DC-B2B8-4C27-BBA7-67C2E9D3E2A8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FEBRERO!C5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FEBRERO!C6</f>
        <v>0</v>
      </c>
      <c r="D6" s="357"/>
      <c r="E6" s="357"/>
      <c r="F6" s="357"/>
      <c r="G6" s="263" t="s">
        <v>4</v>
      </c>
      <c r="H6" s="263"/>
      <c r="I6" s="357">
        <f>FEBRERO!I6</f>
        <v>0</v>
      </c>
      <c r="J6" s="357"/>
      <c r="K6" s="357"/>
      <c r="L6" s="27" t="s">
        <v>5</v>
      </c>
      <c r="M6" s="264" t="s">
        <v>183</v>
      </c>
      <c r="N6" s="264"/>
      <c r="O6" s="27" t="s">
        <v>7</v>
      </c>
      <c r="P6" s="100">
        <f>FEBRERO!P6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FEBRERO!C8</f>
        <v>0</v>
      </c>
      <c r="D8" s="357"/>
      <c r="E8" s="357"/>
      <c r="F8" s="357"/>
      <c r="G8" s="357"/>
      <c r="H8" s="27" t="s">
        <v>9</v>
      </c>
      <c r="I8" s="357">
        <f>FEBRERO!I8</f>
        <v>0</v>
      </c>
      <c r="J8" s="357"/>
      <c r="K8" s="357"/>
      <c r="L8" s="27" t="s">
        <v>10</v>
      </c>
      <c r="M8" s="357">
        <f>FEBRERO!M8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FEBRERO!O28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FEBRERO!O29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FEBRERO!O30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FEBRERO!O31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FEBRERO!O32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FEBRERO!O33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FEBRERO!O34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FEBRERO!O35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FEBRERO!O36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FEBRERO!O37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FEBRERO!O39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FEBRERO!O40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FEBRERO!O41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FEBRERO!O42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FEBRERO!O43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FEBRERO!O44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FEBRERO!O45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FEBRERO!O46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FEBRERO!O47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FEBRERO!O48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FEBRERO!O49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FEBRERO!O50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FEBRERO!O51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FEBRERO!O52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FEBRERO!O54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FEBRERO!O56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FEBRERO!O57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FEBRERO!O58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FEBRERO!O59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FEBRERO!O61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FEBRERO!O62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FEBRERO!O131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FEBRERO!O136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FEBRERO!O137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QFuZyWBcdeD1+fX+QmeCEtcOQpIFII3yLx5ow0pbgFsGBrn/o+2xCSKoK7dFVbdbaubxXu2ThSBNIOVYhoxvGQ==" saltValue="/vJ2nD5ci+dnjP9lWpQRhA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429" priority="1" operator="lessThan">
      <formula>0</formula>
    </cfRule>
  </conditionalFormatting>
  <conditionalFormatting sqref="E22:F22">
    <cfRule type="cellIs" dxfId="428" priority="4" operator="lessThan">
      <formula>0</formula>
    </cfRule>
  </conditionalFormatting>
  <conditionalFormatting sqref="E28:F37">
    <cfRule type="cellIs" dxfId="427" priority="36" stopIfTrue="1" operator="lessThan">
      <formula>0</formula>
    </cfRule>
  </conditionalFormatting>
  <conditionalFormatting sqref="E39:F52">
    <cfRule type="cellIs" dxfId="426" priority="29" stopIfTrue="1" operator="lessThan">
      <formula>0</formula>
    </cfRule>
  </conditionalFormatting>
  <conditionalFormatting sqref="E54:F54">
    <cfRule type="cellIs" dxfId="425" priority="34" stopIfTrue="1" operator="lessThan">
      <formula>0</formula>
    </cfRule>
  </conditionalFormatting>
  <conditionalFormatting sqref="E56:F59">
    <cfRule type="cellIs" dxfId="424" priority="32" stopIfTrue="1" operator="lessThan">
      <formula>0</formula>
    </cfRule>
  </conditionalFormatting>
  <conditionalFormatting sqref="E61:F62">
    <cfRule type="cellIs" dxfId="423" priority="31" stopIfTrue="1" operator="lessThan">
      <formula>0</formula>
    </cfRule>
  </conditionalFormatting>
  <conditionalFormatting sqref="E63:F63">
    <cfRule type="cellIs" dxfId="422" priority="25" operator="lessThan">
      <formula>0</formula>
    </cfRule>
  </conditionalFormatting>
  <conditionalFormatting sqref="F116:G119 F121:G126">
    <cfRule type="cellIs" dxfId="421" priority="45" stopIfTrue="1" operator="lessThan">
      <formula>0</formula>
    </cfRule>
  </conditionalFormatting>
  <conditionalFormatting sqref="G14:P16">
    <cfRule type="cellIs" dxfId="420" priority="24" operator="equal">
      <formula>0</formula>
    </cfRule>
  </conditionalFormatting>
  <conditionalFormatting sqref="G18:P21">
    <cfRule type="cellIs" dxfId="419" priority="6" operator="equal">
      <formula>0</formula>
    </cfRule>
  </conditionalFormatting>
  <conditionalFormatting sqref="I136:J137">
    <cfRule type="cellIs" dxfId="418" priority="3" operator="lessThan">
      <formula>0</formula>
    </cfRule>
  </conditionalFormatting>
  <conditionalFormatting sqref="K131">
    <cfRule type="cellIs" dxfId="417" priority="2" operator="lessThan">
      <formula>0</formula>
    </cfRule>
  </conditionalFormatting>
  <conditionalFormatting sqref="M69:M94">
    <cfRule type="cellIs" dxfId="416" priority="28" stopIfTrue="1" operator="lessThan">
      <formula>0</formula>
    </cfRule>
  </conditionalFormatting>
  <conditionalFormatting sqref="M96">
    <cfRule type="cellIs" dxfId="415" priority="44" stopIfTrue="1" operator="lessThan">
      <formula>0</formula>
    </cfRule>
  </conditionalFormatting>
  <conditionalFormatting sqref="M98:M104">
    <cfRule type="cellIs" dxfId="414" priority="40" stopIfTrue="1" operator="lessThan">
      <formula>0</formula>
    </cfRule>
  </conditionalFormatting>
  <conditionalFormatting sqref="O131 O136:O137">
    <cfRule type="cellIs" dxfId="413" priority="43" operator="lessThan">
      <formula>0</formula>
    </cfRule>
  </conditionalFormatting>
  <conditionalFormatting sqref="O14:P16">
    <cfRule type="cellIs" dxfId="412" priority="21" operator="lessThan">
      <formula>0</formula>
    </cfRule>
  </conditionalFormatting>
  <conditionalFormatting sqref="O16:P16">
    <cfRule type="cellIs" dxfId="411" priority="30" stopIfTrue="1" operator="lessThan">
      <formula>0</formula>
    </cfRule>
  </conditionalFormatting>
  <conditionalFormatting sqref="O18:P21">
    <cfRule type="cellIs" dxfId="410" priority="5" operator="lessThan">
      <formula>0</formula>
    </cfRule>
  </conditionalFormatting>
  <conditionalFormatting sqref="O20:P21">
    <cfRule type="cellIs" dxfId="409" priority="20" stopIfTrue="1" operator="lessThan">
      <formula>0</formula>
    </cfRule>
  </conditionalFormatting>
  <conditionalFormatting sqref="O22:P22">
    <cfRule type="cellIs" dxfId="408" priority="27" operator="lessThan">
      <formula>0</formula>
    </cfRule>
  </conditionalFormatting>
  <conditionalFormatting sqref="O28:P37">
    <cfRule type="cellIs" dxfId="407" priority="14" operator="lessThan">
      <formula>0</formula>
    </cfRule>
  </conditionalFormatting>
  <conditionalFormatting sqref="O39:P52">
    <cfRule type="cellIs" dxfId="406" priority="12" operator="lessThan">
      <formula>0</formula>
    </cfRule>
  </conditionalFormatting>
  <conditionalFormatting sqref="O54:P54">
    <cfRule type="cellIs" dxfId="405" priority="11" operator="lessThan">
      <formula>0</formula>
    </cfRule>
  </conditionalFormatting>
  <conditionalFormatting sqref="O56:P58">
    <cfRule type="cellIs" dxfId="404" priority="9" operator="lessThan">
      <formula>0</formula>
    </cfRule>
  </conditionalFormatting>
  <conditionalFormatting sqref="O59:P59">
    <cfRule type="cellIs" dxfId="403" priority="10" operator="lessThan">
      <formula>0</formula>
    </cfRule>
  </conditionalFormatting>
  <conditionalFormatting sqref="O63:P63">
    <cfRule type="cellIs" dxfId="402" priority="26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DFE28F7D-5791-45DA-B865-189E3D84303B}">
      <formula1>"UNO,DOS,SUPLENTE UNO,SUPLENTE DOS,INTERINO UNO,INTERINO DOS"</formula1>
    </dataValidation>
    <dataValidation type="whole" operator="greaterThanOrEqual" allowBlank="1" showInputMessage="1" showErrorMessage="1" sqref="G119 F116:F119 F122:F126" xr:uid="{3501F318-97AB-4ED9-9303-B31531ED30A6}">
      <formula1>0</formula1>
    </dataValidation>
    <dataValidation type="whole" operator="greaterThanOrEqual" allowBlank="1" showInputMessage="1" showErrorMessage="1" error="Verifique los Datos Introducidos" sqref="N117:N118 N122:N127" xr:uid="{9FF18D35-E038-42BE-947F-ACF5863EED16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A4DD2FA4-497A-455F-BD8D-1317E6B34DC5}">
      <formula1>0</formula1>
    </dataValidation>
    <dataValidation type="whole" operator="greaterThanOrEqual" allowBlank="1" showInputMessage="1" showErrorMessage="1" error="Los datos introducidos no son los correctos, Favor Verificarlos." sqref="F111:P113" xr:uid="{34290291-3B2F-4492-B571-185C8F1F49AF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06D0-46DE-4EF3-A2D2-EA3AB08B09C4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MARZO!C5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MARZO!C6</f>
        <v>0</v>
      </c>
      <c r="D6" s="357"/>
      <c r="E6" s="357"/>
      <c r="F6" s="357"/>
      <c r="G6" s="263" t="s">
        <v>4</v>
      </c>
      <c r="H6" s="263"/>
      <c r="I6" s="357">
        <f>MARZO!I6</f>
        <v>0</v>
      </c>
      <c r="J6" s="357"/>
      <c r="K6" s="357"/>
      <c r="L6" s="27" t="s">
        <v>5</v>
      </c>
      <c r="M6" s="264" t="s">
        <v>182</v>
      </c>
      <c r="N6" s="264"/>
      <c r="O6" s="27" t="s">
        <v>7</v>
      </c>
      <c r="P6" s="100">
        <f>MARZO!P6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MARZO!C8</f>
        <v>0</v>
      </c>
      <c r="D8" s="357"/>
      <c r="E8" s="357"/>
      <c r="F8" s="357"/>
      <c r="G8" s="357"/>
      <c r="H8" s="27" t="s">
        <v>9</v>
      </c>
      <c r="I8" s="357">
        <f>MARZO!I8</f>
        <v>0</v>
      </c>
      <c r="J8" s="357"/>
      <c r="K8" s="357"/>
      <c r="L8" s="27" t="s">
        <v>10</v>
      </c>
      <c r="M8" s="357">
        <f>MARZO!M8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MARZO!O28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MARZO!O29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MARZO!O30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MARZO!O31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MARZO!O32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MARZO!O33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MARZO!O34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MARZO!O35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MARZO!O36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MARZO!O37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MARZO!O39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MARZO!O40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MARZO!O41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MARZO!O42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MARZO!O43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MARZO!O44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MARZO!O45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MARZO!O46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MARZO!O47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MARZO!O48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MARZO!O49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MARZO!O50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MARZO!O51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MARZO!O52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MARZO!O54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MARZO!O56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MARZO!O57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MARZO!O58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MARZO!O59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MARZO!O61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MARZO!O62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MARZO!O131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MARZO!O136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MARZO!O137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BmiELBvsDWhomJNFHbNZ2x7FtYEDhJXIO6M4RWxSdBnOYBoTLLI/0Uzxk4KnIaWMW+5b65kp5EslByljr2cGdA==" saltValue="mto/4x4UXiLecRS8YFg64A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401" priority="1" operator="lessThan">
      <formula>0</formula>
    </cfRule>
  </conditionalFormatting>
  <conditionalFormatting sqref="E22:F22">
    <cfRule type="cellIs" dxfId="400" priority="4" operator="lessThan">
      <formula>0</formula>
    </cfRule>
  </conditionalFormatting>
  <conditionalFormatting sqref="E28:F37">
    <cfRule type="cellIs" dxfId="399" priority="36" stopIfTrue="1" operator="lessThan">
      <formula>0</formula>
    </cfRule>
  </conditionalFormatting>
  <conditionalFormatting sqref="E39:F52">
    <cfRule type="cellIs" dxfId="398" priority="29" stopIfTrue="1" operator="lessThan">
      <formula>0</formula>
    </cfRule>
  </conditionalFormatting>
  <conditionalFormatting sqref="E54:F54">
    <cfRule type="cellIs" dxfId="397" priority="34" stopIfTrue="1" operator="lessThan">
      <formula>0</formula>
    </cfRule>
  </conditionalFormatting>
  <conditionalFormatting sqref="E56:F59">
    <cfRule type="cellIs" dxfId="396" priority="32" stopIfTrue="1" operator="lessThan">
      <formula>0</formula>
    </cfRule>
  </conditionalFormatting>
  <conditionalFormatting sqref="E61:F62">
    <cfRule type="cellIs" dxfId="395" priority="31" stopIfTrue="1" operator="lessThan">
      <formula>0</formula>
    </cfRule>
  </conditionalFormatting>
  <conditionalFormatting sqref="E63:F63">
    <cfRule type="cellIs" dxfId="394" priority="25" operator="lessThan">
      <formula>0</formula>
    </cfRule>
  </conditionalFormatting>
  <conditionalFormatting sqref="F116:G119 F121:G126">
    <cfRule type="cellIs" dxfId="393" priority="45" stopIfTrue="1" operator="lessThan">
      <formula>0</formula>
    </cfRule>
  </conditionalFormatting>
  <conditionalFormatting sqref="G14:P16">
    <cfRule type="cellIs" dxfId="392" priority="24" operator="equal">
      <formula>0</formula>
    </cfRule>
  </conditionalFormatting>
  <conditionalFormatting sqref="G18:P21">
    <cfRule type="cellIs" dxfId="391" priority="6" operator="equal">
      <formula>0</formula>
    </cfRule>
  </conditionalFormatting>
  <conditionalFormatting sqref="I136:J137">
    <cfRule type="cellIs" dxfId="390" priority="3" operator="lessThan">
      <formula>0</formula>
    </cfRule>
  </conditionalFormatting>
  <conditionalFormatting sqref="K131">
    <cfRule type="cellIs" dxfId="389" priority="2" operator="lessThan">
      <formula>0</formula>
    </cfRule>
  </conditionalFormatting>
  <conditionalFormatting sqref="M69:M94">
    <cfRule type="cellIs" dxfId="388" priority="28" stopIfTrue="1" operator="lessThan">
      <formula>0</formula>
    </cfRule>
  </conditionalFormatting>
  <conditionalFormatting sqref="M96">
    <cfRule type="cellIs" dxfId="387" priority="44" stopIfTrue="1" operator="lessThan">
      <formula>0</formula>
    </cfRule>
  </conditionalFormatting>
  <conditionalFormatting sqref="M98:M104">
    <cfRule type="cellIs" dxfId="386" priority="40" stopIfTrue="1" operator="lessThan">
      <formula>0</formula>
    </cfRule>
  </conditionalFormatting>
  <conditionalFormatting sqref="O131 O136:O137">
    <cfRule type="cellIs" dxfId="385" priority="43" operator="lessThan">
      <formula>0</formula>
    </cfRule>
  </conditionalFormatting>
  <conditionalFormatting sqref="O14:P16">
    <cfRule type="cellIs" dxfId="384" priority="21" operator="lessThan">
      <formula>0</formula>
    </cfRule>
  </conditionalFormatting>
  <conditionalFormatting sqref="O16:P16">
    <cfRule type="cellIs" dxfId="383" priority="30" stopIfTrue="1" operator="lessThan">
      <formula>0</formula>
    </cfRule>
  </conditionalFormatting>
  <conditionalFormatting sqref="O18:P21">
    <cfRule type="cellIs" dxfId="382" priority="5" operator="lessThan">
      <formula>0</formula>
    </cfRule>
  </conditionalFormatting>
  <conditionalFormatting sqref="O20:P21">
    <cfRule type="cellIs" dxfId="381" priority="20" stopIfTrue="1" operator="lessThan">
      <formula>0</formula>
    </cfRule>
  </conditionalFormatting>
  <conditionalFormatting sqref="O22:P22">
    <cfRule type="cellIs" dxfId="380" priority="27" operator="lessThan">
      <formula>0</formula>
    </cfRule>
  </conditionalFormatting>
  <conditionalFormatting sqref="O28:P37">
    <cfRule type="cellIs" dxfId="379" priority="14" operator="lessThan">
      <formula>0</formula>
    </cfRule>
  </conditionalFormatting>
  <conditionalFormatting sqref="O39:P52">
    <cfRule type="cellIs" dxfId="378" priority="12" operator="lessThan">
      <formula>0</formula>
    </cfRule>
  </conditionalFormatting>
  <conditionalFormatting sqref="O54:P54">
    <cfRule type="cellIs" dxfId="377" priority="11" operator="lessThan">
      <formula>0</formula>
    </cfRule>
  </conditionalFormatting>
  <conditionalFormatting sqref="O56:P58">
    <cfRule type="cellIs" dxfId="376" priority="9" operator="lessThan">
      <formula>0</formula>
    </cfRule>
  </conditionalFormatting>
  <conditionalFormatting sqref="O59:P59">
    <cfRule type="cellIs" dxfId="375" priority="10" operator="lessThan">
      <formula>0</formula>
    </cfRule>
  </conditionalFormatting>
  <conditionalFormatting sqref="O63:P63">
    <cfRule type="cellIs" dxfId="374" priority="26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590DF1C3-D2F2-45D0-87C3-C89D4C2DF826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EA1FE359-1656-4A62-A659-DBED33B27A52}">
      <formula1>0</formula1>
    </dataValidation>
    <dataValidation type="whole" operator="greaterThanOrEqual" allowBlank="1" showInputMessage="1" showErrorMessage="1" error="Verifique los Datos Introducidos" sqref="N117:N118 N122:N127" xr:uid="{A47B4D0C-C004-49C0-8E1A-F92AFB3FD8BC}">
      <formula1>0</formula1>
    </dataValidation>
    <dataValidation type="whole" operator="greaterThanOrEqual" allowBlank="1" showInputMessage="1" showErrorMessage="1" sqref="G119 F116:F119 F122:F126" xr:uid="{09A9F69A-80A0-4D6B-8931-C2836574658B}">
      <formula1>0</formula1>
    </dataValidation>
    <dataValidation type="list" allowBlank="1" showInputMessage="1" showErrorMessage="1" error="Elija un Mes de la Lista Desplegable." prompt="Elija una Opción de la Lista" sqref="N5:P5" xr:uid="{1ABEDC58-8DB1-4ECD-B2F8-92312C402C28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94FA-D21D-450D-B60C-FC3AD20BCB4F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ABRIL!C5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ABRIL!C6</f>
        <v>0</v>
      </c>
      <c r="D6" s="357"/>
      <c r="E6" s="357"/>
      <c r="F6" s="357"/>
      <c r="G6" s="263" t="s">
        <v>4</v>
      </c>
      <c r="H6" s="263"/>
      <c r="I6" s="357">
        <f>ABRIL!I6</f>
        <v>0</v>
      </c>
      <c r="J6" s="357"/>
      <c r="K6" s="357"/>
      <c r="L6" s="27" t="s">
        <v>5</v>
      </c>
      <c r="M6" s="264" t="s">
        <v>181</v>
      </c>
      <c r="N6" s="264"/>
      <c r="O6" s="27" t="s">
        <v>7</v>
      </c>
      <c r="P6" s="100">
        <f>ABRIL!P6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ABRIL!C8</f>
        <v>0</v>
      </c>
      <c r="D8" s="357"/>
      <c r="E8" s="357"/>
      <c r="F8" s="357"/>
      <c r="G8" s="357"/>
      <c r="H8" s="27" t="s">
        <v>9</v>
      </c>
      <c r="I8" s="357">
        <f>ABRIL!I8</f>
        <v>0</v>
      </c>
      <c r="J8" s="357"/>
      <c r="K8" s="357"/>
      <c r="L8" s="27" t="s">
        <v>10</v>
      </c>
      <c r="M8" s="357">
        <f>ABRIL!M8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ABRIL!O28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ABRIL!O29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ABRIL!O30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ABRIL!O31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ABRIL!O32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ABRIL!O33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ABRIL!O34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ABRIL!O35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ABRIL!O36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ABRIL!O37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ABRIL!O39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ABRIL!O40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ABRIL!O41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ABRIL!O42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ABRIL!O43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ABRIL!O44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ABRIL!O45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ABRIL!O46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ABRIL!O47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ABRIL!O48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ABRIL!O49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ABRIL!O50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ABRIL!O51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ABRIL!O52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ABRIL!O54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ABRIL!O56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ABRIL!O57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ABRIL!O58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ABRIL!O59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ABRIL!O61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ABRIL!O62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ABRIL!O131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ABRIL!O136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ABRIL!O137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GWwP5YEY7oK+0s6GuqqWVoeMWC54UTYmGHGCXMsnOtxHoK96z2hoa5aPtvKJ1nGeRhX+onlPRWIO8c8nGJwvNA==" saltValue="fDuR6v7F1jZExXk6BQqLDg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373" priority="1" operator="lessThan">
      <formula>0</formula>
    </cfRule>
  </conditionalFormatting>
  <conditionalFormatting sqref="E22:F22">
    <cfRule type="cellIs" dxfId="372" priority="4" operator="lessThan">
      <formula>0</formula>
    </cfRule>
  </conditionalFormatting>
  <conditionalFormatting sqref="E28:F37">
    <cfRule type="cellIs" dxfId="371" priority="36" stopIfTrue="1" operator="lessThan">
      <formula>0</formula>
    </cfRule>
  </conditionalFormatting>
  <conditionalFormatting sqref="E39:F52">
    <cfRule type="cellIs" dxfId="370" priority="29" stopIfTrue="1" operator="lessThan">
      <formula>0</formula>
    </cfRule>
  </conditionalFormatting>
  <conditionalFormatting sqref="E54:F54">
    <cfRule type="cellIs" dxfId="369" priority="34" stopIfTrue="1" operator="lessThan">
      <formula>0</formula>
    </cfRule>
  </conditionalFormatting>
  <conditionalFormatting sqref="E56:F59">
    <cfRule type="cellIs" dxfId="368" priority="32" stopIfTrue="1" operator="lessThan">
      <formula>0</formula>
    </cfRule>
  </conditionalFormatting>
  <conditionalFormatting sqref="E61:F62">
    <cfRule type="cellIs" dxfId="367" priority="31" stopIfTrue="1" operator="lessThan">
      <formula>0</formula>
    </cfRule>
  </conditionalFormatting>
  <conditionalFormatting sqref="E63:F63">
    <cfRule type="cellIs" dxfId="366" priority="25" operator="lessThan">
      <formula>0</formula>
    </cfRule>
  </conditionalFormatting>
  <conditionalFormatting sqref="F116:G119 F121:G126">
    <cfRule type="cellIs" dxfId="365" priority="45" stopIfTrue="1" operator="lessThan">
      <formula>0</formula>
    </cfRule>
  </conditionalFormatting>
  <conditionalFormatting sqref="G14:P16">
    <cfRule type="cellIs" dxfId="364" priority="24" operator="equal">
      <formula>0</formula>
    </cfRule>
  </conditionalFormatting>
  <conditionalFormatting sqref="G18:P21">
    <cfRule type="cellIs" dxfId="363" priority="6" operator="equal">
      <formula>0</formula>
    </cfRule>
  </conditionalFormatting>
  <conditionalFormatting sqref="I136:J137">
    <cfRule type="cellIs" dxfId="362" priority="3" operator="lessThan">
      <formula>0</formula>
    </cfRule>
  </conditionalFormatting>
  <conditionalFormatting sqref="K131">
    <cfRule type="cellIs" dxfId="361" priority="2" operator="lessThan">
      <formula>0</formula>
    </cfRule>
  </conditionalFormatting>
  <conditionalFormatting sqref="M69:M94">
    <cfRule type="cellIs" dxfId="360" priority="28" stopIfTrue="1" operator="lessThan">
      <formula>0</formula>
    </cfRule>
  </conditionalFormatting>
  <conditionalFormatting sqref="M96">
    <cfRule type="cellIs" dxfId="359" priority="44" stopIfTrue="1" operator="lessThan">
      <formula>0</formula>
    </cfRule>
  </conditionalFormatting>
  <conditionalFormatting sqref="M98:M104">
    <cfRule type="cellIs" dxfId="358" priority="40" stopIfTrue="1" operator="lessThan">
      <formula>0</formula>
    </cfRule>
  </conditionalFormatting>
  <conditionalFormatting sqref="O131 O136:O137">
    <cfRule type="cellIs" dxfId="357" priority="43" operator="lessThan">
      <formula>0</formula>
    </cfRule>
  </conditionalFormatting>
  <conditionalFormatting sqref="O14:P16">
    <cfRule type="cellIs" dxfId="356" priority="21" operator="lessThan">
      <formula>0</formula>
    </cfRule>
  </conditionalFormatting>
  <conditionalFormatting sqref="O16:P16">
    <cfRule type="cellIs" dxfId="355" priority="30" stopIfTrue="1" operator="lessThan">
      <formula>0</formula>
    </cfRule>
  </conditionalFormatting>
  <conditionalFormatting sqref="O18:P21">
    <cfRule type="cellIs" dxfId="354" priority="5" operator="lessThan">
      <formula>0</formula>
    </cfRule>
  </conditionalFormatting>
  <conditionalFormatting sqref="O20:P21">
    <cfRule type="cellIs" dxfId="353" priority="20" stopIfTrue="1" operator="lessThan">
      <formula>0</formula>
    </cfRule>
  </conditionalFormatting>
  <conditionalFormatting sqref="O22:P22">
    <cfRule type="cellIs" dxfId="352" priority="27" operator="lessThan">
      <formula>0</formula>
    </cfRule>
  </conditionalFormatting>
  <conditionalFormatting sqref="O28:P37">
    <cfRule type="cellIs" dxfId="351" priority="14" operator="lessThan">
      <formula>0</formula>
    </cfRule>
  </conditionalFormatting>
  <conditionalFormatting sqref="O39:P52">
    <cfRule type="cellIs" dxfId="350" priority="12" operator="lessThan">
      <formula>0</formula>
    </cfRule>
  </conditionalFormatting>
  <conditionalFormatting sqref="O54:P54">
    <cfRule type="cellIs" dxfId="349" priority="11" operator="lessThan">
      <formula>0</formula>
    </cfRule>
  </conditionalFormatting>
  <conditionalFormatting sqref="O56:P58">
    <cfRule type="cellIs" dxfId="348" priority="9" operator="lessThan">
      <formula>0</formula>
    </cfRule>
  </conditionalFormatting>
  <conditionalFormatting sqref="O59:P59">
    <cfRule type="cellIs" dxfId="347" priority="10" operator="lessThan">
      <formula>0</formula>
    </cfRule>
  </conditionalFormatting>
  <conditionalFormatting sqref="O63:P63">
    <cfRule type="cellIs" dxfId="346" priority="26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65F8A571-64AB-45D0-BC4F-0C5446F35358}">
      <formula1>"UNO,DOS,SUPLENTE UNO,SUPLENTE DOS,INTERINO UNO,INTERINO DOS"</formula1>
    </dataValidation>
    <dataValidation type="whole" operator="greaterThanOrEqual" allowBlank="1" showInputMessage="1" showErrorMessage="1" sqref="G119 F116:F119 F122:F126" xr:uid="{D7F85934-FAE6-4457-9ADB-A7AEF6EAD286}">
      <formula1>0</formula1>
    </dataValidation>
    <dataValidation type="whole" operator="greaterThanOrEqual" allowBlank="1" showInputMessage="1" showErrorMessage="1" error="Verifique los Datos Introducidos" sqref="N117:N118 N122:N127" xr:uid="{3C4D7B59-F6E9-4CD2-B619-40AB74367A03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12D76434-540D-4497-9A2C-5F6E6C8133BD}">
      <formula1>0</formula1>
    </dataValidation>
    <dataValidation type="whole" operator="greaterThanOrEqual" allowBlank="1" showInputMessage="1" showErrorMessage="1" error="Los datos introducidos no son los correctos, Favor Verificarlos." sqref="F111:P113" xr:uid="{C13DA586-FD07-4655-8C05-A0A803FED345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4E9B8-590A-4AF2-A954-99B120006B28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MAYO!C5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MAYO!C6</f>
        <v>0</v>
      </c>
      <c r="D6" s="357"/>
      <c r="E6" s="357"/>
      <c r="F6" s="357"/>
      <c r="G6" s="263" t="s">
        <v>4</v>
      </c>
      <c r="H6" s="263"/>
      <c r="I6" s="357">
        <f>MAYO!I6</f>
        <v>0</v>
      </c>
      <c r="J6" s="357"/>
      <c r="K6" s="357"/>
      <c r="L6" s="27" t="s">
        <v>5</v>
      </c>
      <c r="M6" s="264" t="s">
        <v>180</v>
      </c>
      <c r="N6" s="264"/>
      <c r="O6" s="27" t="s">
        <v>7</v>
      </c>
      <c r="P6" s="100">
        <f>MAYO!P6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MAYO!C8</f>
        <v>0</v>
      </c>
      <c r="D8" s="357"/>
      <c r="E8" s="357"/>
      <c r="F8" s="357"/>
      <c r="G8" s="357"/>
      <c r="H8" s="27" t="s">
        <v>9</v>
      </c>
      <c r="I8" s="357">
        <f>MAYO!I8</f>
        <v>0</v>
      </c>
      <c r="J8" s="357"/>
      <c r="K8" s="357"/>
      <c r="L8" s="27" t="s">
        <v>10</v>
      </c>
      <c r="M8" s="357">
        <f>MAYO!M8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MAYO!O28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MAYO!O29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MAYO!O30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MAYO!O31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MAYO!O32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MAYO!O33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MAYO!O34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MAYO!O35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MAYO!O36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MAYO!O37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MAYO!O39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MAYO!O40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MAYO!O41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MAYO!O42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MAYO!O43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MAYO!O44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MAYO!O45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MAYO!O46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MAYO!O47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MAYO!O48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MAYO!O49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MAYO!O50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MAYO!O51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MAYO!O52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MAYO!O54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MAYO!O56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MAYO!O57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MAYO!O58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MAYO!O59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MAYO!O61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MAYO!O62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MAYO!O131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MAYO!O136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MAYO!O137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cRaaxBezXb4LN2Bdpi40SzxWkWz+z6kcNAeufzlnMSyX7U/4DVMrIYxERLfo/gjaUunA0o6tWigW/REoN0uxaQ==" saltValue="3bdqL6y1K9DmGQpgY1Z7tw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345" priority="1" operator="lessThan">
      <formula>0</formula>
    </cfRule>
  </conditionalFormatting>
  <conditionalFormatting sqref="E22:F22">
    <cfRule type="cellIs" dxfId="344" priority="4" operator="lessThan">
      <formula>0</formula>
    </cfRule>
  </conditionalFormatting>
  <conditionalFormatting sqref="E28:F37">
    <cfRule type="cellIs" dxfId="343" priority="36" stopIfTrue="1" operator="lessThan">
      <formula>0</formula>
    </cfRule>
  </conditionalFormatting>
  <conditionalFormatting sqref="E39:F52">
    <cfRule type="cellIs" dxfId="342" priority="29" stopIfTrue="1" operator="lessThan">
      <formula>0</formula>
    </cfRule>
  </conditionalFormatting>
  <conditionalFormatting sqref="E54:F54">
    <cfRule type="cellIs" dxfId="341" priority="34" stopIfTrue="1" operator="lessThan">
      <formula>0</formula>
    </cfRule>
  </conditionalFormatting>
  <conditionalFormatting sqref="E56:F59">
    <cfRule type="cellIs" dxfId="340" priority="32" stopIfTrue="1" operator="lessThan">
      <formula>0</formula>
    </cfRule>
  </conditionalFormatting>
  <conditionalFormatting sqref="E61:F62">
    <cfRule type="cellIs" dxfId="339" priority="31" stopIfTrue="1" operator="lessThan">
      <formula>0</formula>
    </cfRule>
  </conditionalFormatting>
  <conditionalFormatting sqref="E63:F63">
    <cfRule type="cellIs" dxfId="338" priority="25" operator="lessThan">
      <formula>0</formula>
    </cfRule>
  </conditionalFormatting>
  <conditionalFormatting sqref="F116:G119 F121:G126">
    <cfRule type="cellIs" dxfId="337" priority="45" stopIfTrue="1" operator="lessThan">
      <formula>0</formula>
    </cfRule>
  </conditionalFormatting>
  <conditionalFormatting sqref="G14:P16">
    <cfRule type="cellIs" dxfId="336" priority="24" operator="equal">
      <formula>0</formula>
    </cfRule>
  </conditionalFormatting>
  <conditionalFormatting sqref="G18:P21">
    <cfRule type="cellIs" dxfId="335" priority="6" operator="equal">
      <formula>0</formula>
    </cfRule>
  </conditionalFormatting>
  <conditionalFormatting sqref="I136:J137">
    <cfRule type="cellIs" dxfId="334" priority="3" operator="lessThan">
      <formula>0</formula>
    </cfRule>
  </conditionalFormatting>
  <conditionalFormatting sqref="K131">
    <cfRule type="cellIs" dxfId="333" priority="2" operator="lessThan">
      <formula>0</formula>
    </cfRule>
  </conditionalFormatting>
  <conditionalFormatting sqref="M69:M94">
    <cfRule type="cellIs" dxfId="332" priority="28" stopIfTrue="1" operator="lessThan">
      <formula>0</formula>
    </cfRule>
  </conditionalFormatting>
  <conditionalFormatting sqref="M96">
    <cfRule type="cellIs" dxfId="331" priority="44" stopIfTrue="1" operator="lessThan">
      <formula>0</formula>
    </cfRule>
  </conditionalFormatting>
  <conditionalFormatting sqref="M98:M104">
    <cfRule type="cellIs" dxfId="330" priority="40" stopIfTrue="1" operator="lessThan">
      <formula>0</formula>
    </cfRule>
  </conditionalFormatting>
  <conditionalFormatting sqref="O131 O136:O137">
    <cfRule type="cellIs" dxfId="329" priority="43" operator="lessThan">
      <formula>0</formula>
    </cfRule>
  </conditionalFormatting>
  <conditionalFormatting sqref="O14:P16">
    <cfRule type="cellIs" dxfId="328" priority="21" operator="lessThan">
      <formula>0</formula>
    </cfRule>
  </conditionalFormatting>
  <conditionalFormatting sqref="O16:P16">
    <cfRule type="cellIs" dxfId="327" priority="30" stopIfTrue="1" operator="lessThan">
      <formula>0</formula>
    </cfRule>
  </conditionalFormatting>
  <conditionalFormatting sqref="O18:P21">
    <cfRule type="cellIs" dxfId="326" priority="5" operator="lessThan">
      <formula>0</formula>
    </cfRule>
  </conditionalFormatting>
  <conditionalFormatting sqref="O20:P21">
    <cfRule type="cellIs" dxfId="325" priority="20" stopIfTrue="1" operator="lessThan">
      <formula>0</formula>
    </cfRule>
  </conditionalFormatting>
  <conditionalFormatting sqref="O22:P22">
    <cfRule type="cellIs" dxfId="324" priority="27" operator="lessThan">
      <formula>0</formula>
    </cfRule>
  </conditionalFormatting>
  <conditionalFormatting sqref="O28:P37">
    <cfRule type="cellIs" dxfId="323" priority="14" operator="lessThan">
      <formula>0</formula>
    </cfRule>
  </conditionalFormatting>
  <conditionalFormatting sqref="O39:P52">
    <cfRule type="cellIs" dxfId="322" priority="12" operator="lessThan">
      <formula>0</formula>
    </cfRule>
  </conditionalFormatting>
  <conditionalFormatting sqref="O54:P54">
    <cfRule type="cellIs" dxfId="321" priority="11" operator="lessThan">
      <formula>0</formula>
    </cfRule>
  </conditionalFormatting>
  <conditionalFormatting sqref="O56:P58">
    <cfRule type="cellIs" dxfId="320" priority="9" operator="lessThan">
      <formula>0</formula>
    </cfRule>
  </conditionalFormatting>
  <conditionalFormatting sqref="O59:P59">
    <cfRule type="cellIs" dxfId="319" priority="10" operator="lessThan">
      <formula>0</formula>
    </cfRule>
  </conditionalFormatting>
  <conditionalFormatting sqref="O63:P63">
    <cfRule type="cellIs" dxfId="318" priority="26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5F7A51DC-D17C-4F73-AEE9-14D1C56406C2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BD60E998-AE10-4F8D-9489-4CA5AC8B0CFD}">
      <formula1>0</formula1>
    </dataValidation>
    <dataValidation type="whole" operator="greaterThanOrEqual" allowBlank="1" showInputMessage="1" showErrorMessage="1" error="Verifique los Datos Introducidos" sqref="N117:N118 N122:N127" xr:uid="{40C35AB6-67AD-4F94-A143-B9F4F5185F83}">
      <formula1>0</formula1>
    </dataValidation>
    <dataValidation type="whole" operator="greaterThanOrEqual" allowBlank="1" showInputMessage="1" showErrorMessage="1" sqref="G119 F116:F119 F122:F126" xr:uid="{B75DD510-1E75-4FD1-BF58-6E46E1236ADF}">
      <formula1>0</formula1>
    </dataValidation>
    <dataValidation type="list" allowBlank="1" showInputMessage="1" showErrorMessage="1" error="Elija un Mes de la Lista Desplegable." prompt="Elija una Opción de la Lista" sqref="N5:P5" xr:uid="{B8E8441E-8441-46A6-82C2-E0A8A19ED18E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F9FB2-2E59-4044-A285-0415CE97CED1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JUNIO!C5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JUNIO!C6</f>
        <v>0</v>
      </c>
      <c r="D6" s="357"/>
      <c r="E6" s="357"/>
      <c r="F6" s="357"/>
      <c r="G6" s="263" t="s">
        <v>4</v>
      </c>
      <c r="H6" s="263"/>
      <c r="I6" s="357">
        <f>JUNIO!I6</f>
        <v>0</v>
      </c>
      <c r="J6" s="357"/>
      <c r="K6" s="357"/>
      <c r="L6" s="27" t="s">
        <v>5</v>
      </c>
      <c r="M6" s="264" t="s">
        <v>179</v>
      </c>
      <c r="N6" s="264"/>
      <c r="O6" s="27" t="s">
        <v>7</v>
      </c>
      <c r="P6" s="100">
        <f>JUNIO!P6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JUNIO!C8</f>
        <v>0</v>
      </c>
      <c r="D8" s="357"/>
      <c r="E8" s="357"/>
      <c r="F8" s="357"/>
      <c r="G8" s="357"/>
      <c r="H8" s="27" t="s">
        <v>9</v>
      </c>
      <c r="I8" s="357">
        <f>JUNIO!I8</f>
        <v>0</v>
      </c>
      <c r="J8" s="357"/>
      <c r="K8" s="357"/>
      <c r="L8" s="27" t="s">
        <v>10</v>
      </c>
      <c r="M8" s="357">
        <f>JUNIO!M8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JUNIO!O28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JUNIO!O29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JUNIO!O30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JUNIO!O31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JUNIO!O32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JUNIO!O33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JUNIO!O34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JUNIO!O35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JUNIO!O36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JUNIO!O37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JUNIO!O39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JUNIO!O40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JUNIO!O41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JUNIO!O42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JUNIO!O43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JUNIO!O44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JUNIO!O45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JUNIO!O46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JUNIO!O47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JUNIO!O48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JUNIO!O49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JUNIO!O50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JUNIO!O51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JUNIO!O52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JUNIO!O54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JUNIO!O56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JUNIO!O57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JUNIO!O58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JUNIO!O59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JUNIO!O61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JUNIO!O62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JUNIO!O131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JUNIO!O136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JUNIO!O137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oaL2aX0ESYmoPAm/k0ClIbZFf1+KOYxY/VsweyWj189IXMRZPBQC74qQ5RRMzSVZjm1j9VKhCq8vcxrQXoKkkQ==" saltValue="tEXWVZjQ3ocWlPVXB8D2kg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317" priority="1" operator="lessThan">
      <formula>0</formula>
    </cfRule>
  </conditionalFormatting>
  <conditionalFormatting sqref="E22:F22">
    <cfRule type="cellIs" dxfId="316" priority="4" operator="lessThan">
      <formula>0</formula>
    </cfRule>
  </conditionalFormatting>
  <conditionalFormatting sqref="E28:F37">
    <cfRule type="cellIs" dxfId="315" priority="36" stopIfTrue="1" operator="lessThan">
      <formula>0</formula>
    </cfRule>
  </conditionalFormatting>
  <conditionalFormatting sqref="E39:F52">
    <cfRule type="cellIs" dxfId="314" priority="29" stopIfTrue="1" operator="lessThan">
      <formula>0</formula>
    </cfRule>
  </conditionalFormatting>
  <conditionalFormatting sqref="E54:F54">
    <cfRule type="cellIs" dxfId="313" priority="34" stopIfTrue="1" operator="lessThan">
      <formula>0</formula>
    </cfRule>
  </conditionalFormatting>
  <conditionalFormatting sqref="E56:F59">
    <cfRule type="cellIs" dxfId="312" priority="32" stopIfTrue="1" operator="lessThan">
      <formula>0</formula>
    </cfRule>
  </conditionalFormatting>
  <conditionalFormatting sqref="E61:F62">
    <cfRule type="cellIs" dxfId="311" priority="31" stopIfTrue="1" operator="lessThan">
      <formula>0</formula>
    </cfRule>
  </conditionalFormatting>
  <conditionalFormatting sqref="E63:F63">
    <cfRule type="cellIs" dxfId="310" priority="25" operator="lessThan">
      <formula>0</formula>
    </cfRule>
  </conditionalFormatting>
  <conditionalFormatting sqref="F116:G119 F121:G126">
    <cfRule type="cellIs" dxfId="309" priority="45" stopIfTrue="1" operator="lessThan">
      <formula>0</formula>
    </cfRule>
  </conditionalFormatting>
  <conditionalFormatting sqref="G14:P16">
    <cfRule type="cellIs" dxfId="308" priority="24" operator="equal">
      <formula>0</formula>
    </cfRule>
  </conditionalFormatting>
  <conditionalFormatting sqref="G18:P21">
    <cfRule type="cellIs" dxfId="307" priority="6" operator="equal">
      <formula>0</formula>
    </cfRule>
  </conditionalFormatting>
  <conditionalFormatting sqref="I136:J137">
    <cfRule type="cellIs" dxfId="306" priority="3" operator="lessThan">
      <formula>0</formula>
    </cfRule>
  </conditionalFormatting>
  <conditionalFormatting sqref="K131">
    <cfRule type="cellIs" dxfId="305" priority="2" operator="lessThan">
      <formula>0</formula>
    </cfRule>
  </conditionalFormatting>
  <conditionalFormatting sqref="M69:M94">
    <cfRule type="cellIs" dxfId="304" priority="28" stopIfTrue="1" operator="lessThan">
      <formula>0</formula>
    </cfRule>
  </conditionalFormatting>
  <conditionalFormatting sqref="M96">
    <cfRule type="cellIs" dxfId="303" priority="44" stopIfTrue="1" operator="lessThan">
      <formula>0</formula>
    </cfRule>
  </conditionalFormatting>
  <conditionalFormatting sqref="M98:M104">
    <cfRule type="cellIs" dxfId="302" priority="40" stopIfTrue="1" operator="lessThan">
      <formula>0</formula>
    </cfRule>
  </conditionalFormatting>
  <conditionalFormatting sqref="O131 O136:O137">
    <cfRule type="cellIs" dxfId="301" priority="43" operator="lessThan">
      <formula>0</formula>
    </cfRule>
  </conditionalFormatting>
  <conditionalFormatting sqref="O14:P16">
    <cfRule type="cellIs" dxfId="300" priority="21" operator="lessThan">
      <formula>0</formula>
    </cfRule>
  </conditionalFormatting>
  <conditionalFormatting sqref="O16:P16">
    <cfRule type="cellIs" dxfId="299" priority="30" stopIfTrue="1" operator="lessThan">
      <formula>0</formula>
    </cfRule>
  </conditionalFormatting>
  <conditionalFormatting sqref="O18:P21">
    <cfRule type="cellIs" dxfId="298" priority="5" operator="lessThan">
      <formula>0</formula>
    </cfRule>
  </conditionalFormatting>
  <conditionalFormatting sqref="O20:P21">
    <cfRule type="cellIs" dxfId="297" priority="20" stopIfTrue="1" operator="lessThan">
      <formula>0</formula>
    </cfRule>
  </conditionalFormatting>
  <conditionalFormatting sqref="O22:P22">
    <cfRule type="cellIs" dxfId="296" priority="27" operator="lessThan">
      <formula>0</formula>
    </cfRule>
  </conditionalFormatting>
  <conditionalFormatting sqref="O28:P37">
    <cfRule type="cellIs" dxfId="295" priority="14" operator="lessThan">
      <formula>0</formula>
    </cfRule>
  </conditionalFormatting>
  <conditionalFormatting sqref="O39:P52">
    <cfRule type="cellIs" dxfId="294" priority="12" operator="lessThan">
      <formula>0</formula>
    </cfRule>
  </conditionalFormatting>
  <conditionalFormatting sqref="O54:P54">
    <cfRule type="cellIs" dxfId="293" priority="11" operator="lessThan">
      <formula>0</formula>
    </cfRule>
  </conditionalFormatting>
  <conditionalFormatting sqref="O56:P58">
    <cfRule type="cellIs" dxfId="292" priority="9" operator="lessThan">
      <formula>0</formula>
    </cfRule>
  </conditionalFormatting>
  <conditionalFormatting sqref="O59:P59">
    <cfRule type="cellIs" dxfId="291" priority="10" operator="lessThan">
      <formula>0</formula>
    </cfRule>
  </conditionalFormatting>
  <conditionalFormatting sqref="O63:P63">
    <cfRule type="cellIs" dxfId="290" priority="26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585B63E2-4B88-4C78-9604-AADBA51E11D0}">
      <formula1>"UNO,DOS,SUPLENTE UNO,SUPLENTE DOS,INTERINO UNO,INTERINO DOS"</formula1>
    </dataValidation>
    <dataValidation type="whole" operator="greaterThanOrEqual" allowBlank="1" showInputMessage="1" showErrorMessage="1" sqref="G119 F116:F119 F122:F126" xr:uid="{DF4DE6F2-1D1F-4577-964E-A8479BAD1801}">
      <formula1>0</formula1>
    </dataValidation>
    <dataValidation type="whole" operator="greaterThanOrEqual" allowBlank="1" showInputMessage="1" showErrorMessage="1" error="Verifique los Datos Introducidos" sqref="N117:N118 N122:N127" xr:uid="{82EEC032-10F9-4251-A432-67659EF3CA41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43E35175-56AE-45AE-90A4-472C7332E23D}">
      <formula1>0</formula1>
    </dataValidation>
    <dataValidation type="whole" operator="greaterThanOrEqual" allowBlank="1" showInputMessage="1" showErrorMessage="1" error="Los datos introducidos no son los correctos, Favor Verificarlos." sqref="F111:P113" xr:uid="{DA26C994-E51C-4705-B0B8-965DEC99D10C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6AD0-25D6-41B3-AF80-38DBAA055ABB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JULIO!C5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JULIO!C6</f>
        <v>0</v>
      </c>
      <c r="D6" s="357"/>
      <c r="E6" s="357"/>
      <c r="F6" s="357"/>
      <c r="G6" s="263" t="s">
        <v>4</v>
      </c>
      <c r="H6" s="263"/>
      <c r="I6" s="357">
        <f>JULIO!I6</f>
        <v>0</v>
      </c>
      <c r="J6" s="357"/>
      <c r="K6" s="357"/>
      <c r="L6" s="27" t="s">
        <v>5</v>
      </c>
      <c r="M6" s="264" t="s">
        <v>178</v>
      </c>
      <c r="N6" s="264"/>
      <c r="O6" s="27" t="s">
        <v>7</v>
      </c>
      <c r="P6" s="100">
        <f>JULIO!P6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JULIO!C8</f>
        <v>0</v>
      </c>
      <c r="D8" s="357"/>
      <c r="E8" s="357"/>
      <c r="F8" s="357"/>
      <c r="G8" s="357"/>
      <c r="H8" s="27" t="s">
        <v>9</v>
      </c>
      <c r="I8" s="357">
        <f>JULIO!I8</f>
        <v>0</v>
      </c>
      <c r="J8" s="357"/>
      <c r="K8" s="357"/>
      <c r="L8" s="27" t="s">
        <v>10</v>
      </c>
      <c r="M8" s="357">
        <f>JULIO!M8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JULIO!O28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JULIO!O29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JULIO!O30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JULIO!O31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JULIO!O32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JULIO!O33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JULIO!O34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JULIO!O35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JULIO!O36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JULIO!O37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JULIO!O39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JULIO!O40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JULIO!O41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JULIO!O42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JULIO!O43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JULIO!O44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JULIO!O45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JULIO!O46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JULIO!O47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JULIO!O48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JULIO!O49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JULIO!O50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JULIO!O51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JULIO!O52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JULIO!O54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JULIO!O56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JULIO!O57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JULIO!O58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JULIO!O59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JULIO!O61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JULIO!O62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JULIO!O131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JULIO!O136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JULIO!O137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NNlTcETaMUb1lmoa9ZB1Dp/H5H2d6Q3VgtQMhQNOkLsLU2QXEtyo3k3qdZR8lXdtsabOxayMgv5l7mEhbpjGVw==" saltValue="v8G+n/chqQU6tiPxutL1jQ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289" priority="1" operator="lessThan">
      <formula>0</formula>
    </cfRule>
  </conditionalFormatting>
  <conditionalFormatting sqref="E22:F22">
    <cfRule type="cellIs" dxfId="288" priority="4" operator="lessThan">
      <formula>0</formula>
    </cfRule>
  </conditionalFormatting>
  <conditionalFormatting sqref="E28:F37">
    <cfRule type="cellIs" dxfId="287" priority="36" stopIfTrue="1" operator="lessThan">
      <formula>0</formula>
    </cfRule>
  </conditionalFormatting>
  <conditionalFormatting sqref="E39:F52">
    <cfRule type="cellIs" dxfId="286" priority="29" stopIfTrue="1" operator="lessThan">
      <formula>0</formula>
    </cfRule>
  </conditionalFormatting>
  <conditionalFormatting sqref="E54:F54">
    <cfRule type="cellIs" dxfId="285" priority="34" stopIfTrue="1" operator="lessThan">
      <formula>0</formula>
    </cfRule>
  </conditionalFormatting>
  <conditionalFormatting sqref="E56:F59">
    <cfRule type="cellIs" dxfId="284" priority="32" stopIfTrue="1" operator="lessThan">
      <formula>0</formula>
    </cfRule>
  </conditionalFormatting>
  <conditionalFormatting sqref="E61:F62">
    <cfRule type="cellIs" dxfId="283" priority="31" stopIfTrue="1" operator="lessThan">
      <formula>0</formula>
    </cfRule>
  </conditionalFormatting>
  <conditionalFormatting sqref="E63:F63">
    <cfRule type="cellIs" dxfId="282" priority="25" operator="lessThan">
      <formula>0</formula>
    </cfRule>
  </conditionalFormatting>
  <conditionalFormatting sqref="F116:G119 F121:G126">
    <cfRule type="cellIs" dxfId="281" priority="45" stopIfTrue="1" operator="lessThan">
      <formula>0</formula>
    </cfRule>
  </conditionalFormatting>
  <conditionalFormatting sqref="G14:P16">
    <cfRule type="cellIs" dxfId="280" priority="24" operator="equal">
      <formula>0</formula>
    </cfRule>
  </conditionalFormatting>
  <conditionalFormatting sqref="G18:P21">
    <cfRule type="cellIs" dxfId="279" priority="6" operator="equal">
      <formula>0</formula>
    </cfRule>
  </conditionalFormatting>
  <conditionalFormatting sqref="I136:J137">
    <cfRule type="cellIs" dxfId="278" priority="3" operator="lessThan">
      <formula>0</formula>
    </cfRule>
  </conditionalFormatting>
  <conditionalFormatting sqref="K131">
    <cfRule type="cellIs" dxfId="277" priority="2" operator="lessThan">
      <formula>0</formula>
    </cfRule>
  </conditionalFormatting>
  <conditionalFormatting sqref="M69:M94">
    <cfRule type="cellIs" dxfId="276" priority="28" stopIfTrue="1" operator="lessThan">
      <formula>0</formula>
    </cfRule>
  </conditionalFormatting>
  <conditionalFormatting sqref="M96">
    <cfRule type="cellIs" dxfId="275" priority="44" stopIfTrue="1" operator="lessThan">
      <formula>0</formula>
    </cfRule>
  </conditionalFormatting>
  <conditionalFormatting sqref="M98:M104">
    <cfRule type="cellIs" dxfId="274" priority="40" stopIfTrue="1" operator="lessThan">
      <formula>0</formula>
    </cfRule>
  </conditionalFormatting>
  <conditionalFormatting sqref="O131 O136:O137">
    <cfRule type="cellIs" dxfId="273" priority="43" operator="lessThan">
      <formula>0</formula>
    </cfRule>
  </conditionalFormatting>
  <conditionalFormatting sqref="O14:P16">
    <cfRule type="cellIs" dxfId="272" priority="21" operator="lessThan">
      <formula>0</formula>
    </cfRule>
  </conditionalFormatting>
  <conditionalFormatting sqref="O16:P16">
    <cfRule type="cellIs" dxfId="271" priority="30" stopIfTrue="1" operator="lessThan">
      <formula>0</formula>
    </cfRule>
  </conditionalFormatting>
  <conditionalFormatting sqref="O18:P21">
    <cfRule type="cellIs" dxfId="270" priority="5" operator="lessThan">
      <formula>0</formula>
    </cfRule>
  </conditionalFormatting>
  <conditionalFormatting sqref="O20:P21">
    <cfRule type="cellIs" dxfId="269" priority="20" stopIfTrue="1" operator="lessThan">
      <formula>0</formula>
    </cfRule>
  </conditionalFormatting>
  <conditionalFormatting sqref="O22:P22">
    <cfRule type="cellIs" dxfId="268" priority="27" operator="lessThan">
      <formula>0</formula>
    </cfRule>
  </conditionalFormatting>
  <conditionalFormatting sqref="O28:P37">
    <cfRule type="cellIs" dxfId="267" priority="14" operator="lessThan">
      <formula>0</formula>
    </cfRule>
  </conditionalFormatting>
  <conditionalFormatting sqref="O39:P52">
    <cfRule type="cellIs" dxfId="266" priority="12" operator="lessThan">
      <formula>0</formula>
    </cfRule>
  </conditionalFormatting>
  <conditionalFormatting sqref="O54:P54">
    <cfRule type="cellIs" dxfId="265" priority="11" operator="lessThan">
      <formula>0</formula>
    </cfRule>
  </conditionalFormatting>
  <conditionalFormatting sqref="O56:P58">
    <cfRule type="cellIs" dxfId="264" priority="9" operator="lessThan">
      <formula>0</formula>
    </cfRule>
  </conditionalFormatting>
  <conditionalFormatting sqref="O59:P59">
    <cfRule type="cellIs" dxfId="263" priority="10" operator="lessThan">
      <formula>0</formula>
    </cfRule>
  </conditionalFormatting>
  <conditionalFormatting sqref="O63:P63">
    <cfRule type="cellIs" dxfId="262" priority="26" operator="lessThan">
      <formula>0</formula>
    </cfRule>
  </conditionalFormatting>
  <dataValidations count="5">
    <dataValidation type="whole" operator="greaterThanOrEqual" allowBlank="1" showInputMessage="1" showErrorMessage="1" error="Los datos introducidos no son los correctos, Favor Verificarlos." sqref="F111:P113" xr:uid="{232B35CC-3AC2-4FA2-8AC7-A1B997B19BBC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6AAB36B6-27A0-4F49-AF3A-FA91BE011BB5}">
      <formula1>0</formula1>
    </dataValidation>
    <dataValidation type="whole" operator="greaterThanOrEqual" allowBlank="1" showInputMessage="1" showErrorMessage="1" error="Verifique los Datos Introducidos" sqref="N117:N118 N122:N127" xr:uid="{B7C9D32D-0416-4AD0-B638-09945DA469FE}">
      <formula1>0</formula1>
    </dataValidation>
    <dataValidation type="whole" operator="greaterThanOrEqual" allowBlank="1" showInputMessage="1" showErrorMessage="1" sqref="G119 F116:F119 F122:F126" xr:uid="{60B55EE0-244E-4383-927A-FA5C81EE60A6}">
      <formula1>0</formula1>
    </dataValidation>
    <dataValidation type="list" allowBlank="1" showInputMessage="1" showErrorMessage="1" error="Elija un Mes de la Lista Desplegable." prompt="Elija una Opción de la Lista" sqref="N5:P5" xr:uid="{C846B6D2-69FB-44FA-B8E7-971906E3D4DA}">
      <formula1>"UNO,DOS,SUPLENTE UNO,SUPLENTE DOS,INTERINO UNO,INTERINO DOS"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9E3-FA86-4FC1-808A-A7DAE8C566E2}">
  <dimension ref="A1:R160"/>
  <sheetViews>
    <sheetView zoomScale="110" zoomScaleNormal="110" workbookViewId="0">
      <selection activeCell="G28" sqref="G28:H28"/>
    </sheetView>
  </sheetViews>
  <sheetFormatPr baseColWidth="10" defaultRowHeight="12.75" x14ac:dyDescent="0.2"/>
  <cols>
    <col min="1" max="1" width="3.5703125" style="4" customWidth="1"/>
    <col min="2" max="2" width="12.7109375" style="4" customWidth="1"/>
    <col min="3" max="3" width="11.5703125" style="4" customWidth="1"/>
    <col min="4" max="16" width="6.85546875" style="4" customWidth="1"/>
    <col min="17" max="16384" width="11.42578125" style="4"/>
  </cols>
  <sheetData>
    <row r="1" spans="1:16" s="63" customFormat="1" ht="18.75" customHeight="1" x14ac:dyDescent="0.2">
      <c r="A1" s="62"/>
      <c r="B1" s="62"/>
      <c r="C1" s="62"/>
      <c r="D1" s="62"/>
      <c r="E1" s="62"/>
      <c r="F1" s="62"/>
      <c r="K1" s="62"/>
      <c r="L1" s="62"/>
      <c r="M1" s="62"/>
      <c r="N1" s="62"/>
      <c r="O1" s="62"/>
      <c r="P1" s="62"/>
    </row>
    <row r="2" spans="1:16" s="63" customFormat="1" ht="13.5" customHeight="1" x14ac:dyDescent="0.2">
      <c r="A2" s="62"/>
      <c r="B2" s="62"/>
      <c r="C2" s="62"/>
      <c r="D2" s="62"/>
      <c r="E2" s="62"/>
      <c r="F2" s="62"/>
      <c r="K2" s="62"/>
      <c r="L2" s="62"/>
      <c r="M2" s="62"/>
      <c r="N2" s="62"/>
      <c r="O2" s="62"/>
      <c r="P2" s="62"/>
    </row>
    <row r="3" spans="1:16" s="63" customFormat="1" ht="12.75" customHeight="1" x14ac:dyDescent="0.2">
      <c r="B3" s="64"/>
      <c r="C3" s="62"/>
      <c r="D3" s="62"/>
      <c r="K3" s="62"/>
      <c r="L3" s="62"/>
      <c r="M3" s="62"/>
      <c r="N3" s="62"/>
      <c r="O3" s="62"/>
      <c r="P3" s="62"/>
    </row>
    <row r="4" spans="1:16" ht="29.25" customHeight="1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26.25" customHeight="1" x14ac:dyDescent="0.25">
      <c r="A5" s="258" t="s">
        <v>1</v>
      </c>
      <c r="B5" s="258"/>
      <c r="C5" s="356">
        <f>AGOSTO!C5</f>
        <v>0</v>
      </c>
      <c r="D5" s="356"/>
      <c r="E5" s="356"/>
      <c r="F5" s="356"/>
      <c r="G5" s="356"/>
      <c r="H5" s="356"/>
      <c r="I5" s="356"/>
      <c r="J5" s="356"/>
      <c r="K5" s="356"/>
      <c r="L5" s="260" t="s">
        <v>2</v>
      </c>
      <c r="M5" s="260"/>
      <c r="N5" s="261"/>
      <c r="O5" s="261"/>
      <c r="P5" s="261"/>
    </row>
    <row r="6" spans="1:16" s="3" customFormat="1" ht="23.25" customHeight="1" x14ac:dyDescent="0.25">
      <c r="A6" s="65" t="s">
        <v>3</v>
      </c>
      <c r="B6" s="65"/>
      <c r="C6" s="357">
        <f>AGOSTO!C6</f>
        <v>0</v>
      </c>
      <c r="D6" s="357"/>
      <c r="E6" s="357"/>
      <c r="F6" s="357"/>
      <c r="G6" s="263" t="s">
        <v>4</v>
      </c>
      <c r="H6" s="263"/>
      <c r="I6" s="357">
        <f>AGOSTO!I6</f>
        <v>0</v>
      </c>
      <c r="J6" s="357"/>
      <c r="K6" s="357"/>
      <c r="L6" s="27" t="s">
        <v>5</v>
      </c>
      <c r="M6" s="264" t="s">
        <v>177</v>
      </c>
      <c r="N6" s="264"/>
      <c r="O6" s="27" t="s">
        <v>7</v>
      </c>
      <c r="P6" s="100">
        <f>AGOSTO!P6</f>
        <v>0</v>
      </c>
    </row>
    <row r="7" spans="1:16" s="3" customFormat="1" ht="4.5" customHeight="1" x14ac:dyDescent="0.2">
      <c r="A7" s="62"/>
      <c r="B7" s="62"/>
      <c r="C7" s="62"/>
      <c r="D7" s="62"/>
      <c r="F7" s="65"/>
      <c r="G7" s="65"/>
      <c r="I7" s="27"/>
      <c r="J7" s="62"/>
      <c r="L7" s="62"/>
      <c r="M7" s="62"/>
      <c r="N7" s="62"/>
      <c r="O7" s="62"/>
    </row>
    <row r="8" spans="1:16" s="3" customFormat="1" ht="15" customHeight="1" x14ac:dyDescent="0.2">
      <c r="A8" s="258" t="s">
        <v>8</v>
      </c>
      <c r="B8" s="258"/>
      <c r="C8" s="357">
        <f>AGOSTO!C8</f>
        <v>0</v>
      </c>
      <c r="D8" s="357"/>
      <c r="E8" s="357"/>
      <c r="F8" s="357"/>
      <c r="G8" s="357"/>
      <c r="H8" s="27" t="s">
        <v>9</v>
      </c>
      <c r="I8" s="357">
        <f>AGOSTO!I8</f>
        <v>0</v>
      </c>
      <c r="J8" s="357"/>
      <c r="K8" s="357"/>
      <c r="L8" s="27" t="s">
        <v>10</v>
      </c>
      <c r="M8" s="357">
        <f>AGOSTO!M8</f>
        <v>0</v>
      </c>
      <c r="N8" s="357"/>
      <c r="O8" s="357"/>
      <c r="P8" s="357"/>
    </row>
    <row r="9" spans="1:16" s="3" customFormat="1" ht="12" customHeight="1" thickBot="1" x14ac:dyDescent="0.25">
      <c r="L9" s="66"/>
      <c r="M9" s="24"/>
    </row>
    <row r="10" spans="1:16" s="2" customFormat="1" ht="12.75" customHeight="1" x14ac:dyDescent="0.15">
      <c r="A10" s="241" t="s">
        <v>11</v>
      </c>
      <c r="B10" s="242"/>
      <c r="C10" s="242"/>
      <c r="D10" s="243"/>
      <c r="E10" s="239" t="s">
        <v>12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s="2" customFormat="1" ht="11.25" customHeight="1" x14ac:dyDescent="0.15">
      <c r="A11" s="244"/>
      <c r="B11" s="245"/>
      <c r="C11" s="245"/>
      <c r="D11" s="246"/>
      <c r="E11" s="281" t="s">
        <v>13</v>
      </c>
      <c r="F11" s="281"/>
      <c r="G11" s="281" t="s">
        <v>14</v>
      </c>
      <c r="H11" s="281"/>
      <c r="I11" s="281" t="s">
        <v>15</v>
      </c>
      <c r="J11" s="281"/>
      <c r="K11" s="281" t="s">
        <v>16</v>
      </c>
      <c r="L11" s="281"/>
      <c r="M11" s="267" t="s">
        <v>120</v>
      </c>
      <c r="N11" s="267"/>
      <c r="O11" s="281" t="s">
        <v>17</v>
      </c>
      <c r="P11" s="283"/>
    </row>
    <row r="12" spans="1:16" s="2" customFormat="1" ht="15" customHeight="1" thickBot="1" x14ac:dyDescent="0.2">
      <c r="A12" s="247"/>
      <c r="B12" s="248"/>
      <c r="C12" s="248"/>
      <c r="D12" s="249"/>
      <c r="E12" s="282"/>
      <c r="F12" s="282"/>
      <c r="G12" s="282"/>
      <c r="H12" s="282"/>
      <c r="I12" s="282"/>
      <c r="J12" s="282"/>
      <c r="K12" s="282"/>
      <c r="L12" s="282"/>
      <c r="M12" s="71" t="s">
        <v>119</v>
      </c>
      <c r="N12" s="71" t="s">
        <v>118</v>
      </c>
      <c r="O12" s="282"/>
      <c r="P12" s="284"/>
    </row>
    <row r="13" spans="1:16" s="3" customFormat="1" ht="13.5" customHeight="1" x14ac:dyDescent="0.2">
      <c r="A13" s="265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266"/>
    </row>
    <row r="14" spans="1:16" s="3" customFormat="1" ht="16.5" customHeight="1" x14ac:dyDescent="0.2">
      <c r="A14" s="33">
        <v>1.1000000000000001</v>
      </c>
      <c r="B14" s="138" t="s">
        <v>18</v>
      </c>
      <c r="C14" s="138"/>
      <c r="D14" s="138"/>
      <c r="E14" s="229">
        <f>SUM(E28:F37)</f>
        <v>0</v>
      </c>
      <c r="F14" s="229"/>
      <c r="G14" s="229">
        <f>SUM(G28:H37)</f>
        <v>0</v>
      </c>
      <c r="H14" s="229"/>
      <c r="I14" s="229">
        <f>SUM(I28:J37)</f>
        <v>0</v>
      </c>
      <c r="J14" s="229"/>
      <c r="K14" s="229">
        <f>SUM(K28:L37)</f>
        <v>0</v>
      </c>
      <c r="L14" s="229"/>
      <c r="M14" s="74">
        <f>SUM(M28:M37)</f>
        <v>0</v>
      </c>
      <c r="N14" s="74">
        <f>SUM(N28:N37)</f>
        <v>0</v>
      </c>
      <c r="O14" s="136">
        <f>E14+G14+I14-K14-M14+N14-SUM(N69:P69)</f>
        <v>0</v>
      </c>
      <c r="P14" s="137"/>
    </row>
    <row r="15" spans="1:16" s="3" customFormat="1" ht="16.5" customHeight="1" x14ac:dyDescent="0.2">
      <c r="A15" s="33">
        <v>1.2</v>
      </c>
      <c r="B15" s="138" t="s">
        <v>19</v>
      </c>
      <c r="C15" s="138"/>
      <c r="D15" s="138"/>
      <c r="E15" s="229">
        <f>SUM(E39:F51)</f>
        <v>0</v>
      </c>
      <c r="F15" s="229"/>
      <c r="G15" s="229">
        <f>SUM(G39:H51)</f>
        <v>0</v>
      </c>
      <c r="H15" s="229"/>
      <c r="I15" s="229">
        <f>SUM(I39:J51)</f>
        <v>0</v>
      </c>
      <c r="J15" s="229"/>
      <c r="K15" s="229">
        <f>SUM(K39:L51)</f>
        <v>0</v>
      </c>
      <c r="L15" s="229"/>
      <c r="M15" s="74">
        <f>SUM(M39:M51)</f>
        <v>0</v>
      </c>
      <c r="N15" s="74">
        <f>SUM(N39:N51)</f>
        <v>0</v>
      </c>
      <c r="O15" s="136">
        <f>E15+G15+I15-K15-M15+N15-SUM(N80:P80)</f>
        <v>0</v>
      </c>
      <c r="P15" s="137"/>
    </row>
    <row r="16" spans="1:16" s="3" customFormat="1" ht="16.5" customHeight="1" x14ac:dyDescent="0.2">
      <c r="A16" s="33">
        <v>1.3</v>
      </c>
      <c r="B16" s="138" t="s">
        <v>134</v>
      </c>
      <c r="C16" s="138"/>
      <c r="D16" s="138"/>
      <c r="E16" s="229">
        <f>SUM(E52)</f>
        <v>0</v>
      </c>
      <c r="F16" s="229"/>
      <c r="G16" s="229">
        <f>SUM(G52)</f>
        <v>0</v>
      </c>
      <c r="H16" s="229"/>
      <c r="I16" s="229">
        <f t="shared" ref="I16" si="0">SUM(I52)</f>
        <v>0</v>
      </c>
      <c r="J16" s="229"/>
      <c r="K16" s="229">
        <f t="shared" ref="K16" si="1">SUM(K52)</f>
        <v>0</v>
      </c>
      <c r="L16" s="229"/>
      <c r="M16" s="74">
        <f>SUM(M52)</f>
        <v>0</v>
      </c>
      <c r="N16" s="74">
        <f>SUM(N52)</f>
        <v>0</v>
      </c>
      <c r="O16" s="136">
        <f>E16+G16+I16-K16-M16+N16-SUM(N94:P94)</f>
        <v>0</v>
      </c>
      <c r="P16" s="137"/>
    </row>
    <row r="17" spans="1:18" s="3" customFormat="1" ht="13.5" customHeight="1" x14ac:dyDescent="0.2">
      <c r="A17" s="265" t="s">
        <v>135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266"/>
    </row>
    <row r="18" spans="1:18" s="3" customFormat="1" ht="16.5" customHeight="1" x14ac:dyDescent="0.2">
      <c r="A18" s="33">
        <v>2.1</v>
      </c>
      <c r="B18" s="196" t="s">
        <v>81</v>
      </c>
      <c r="C18" s="197"/>
      <c r="D18" s="198"/>
      <c r="E18" s="229">
        <f>E54</f>
        <v>0</v>
      </c>
      <c r="F18" s="229"/>
      <c r="G18" s="229">
        <f t="shared" ref="G18" si="2">G54</f>
        <v>0</v>
      </c>
      <c r="H18" s="229"/>
      <c r="I18" s="229">
        <f t="shared" ref="I18" si="3">I54</f>
        <v>0</v>
      </c>
      <c r="J18" s="229"/>
      <c r="K18" s="229">
        <f t="shared" ref="K18" si="4">K54</f>
        <v>0</v>
      </c>
      <c r="L18" s="229"/>
      <c r="M18" s="74">
        <f>M54</f>
        <v>0</v>
      </c>
      <c r="N18" s="74">
        <f>N54</f>
        <v>0</v>
      </c>
      <c r="O18" s="136">
        <f>E18+G18+I18-K18-M18+N18-SUM(N96:P96)</f>
        <v>0</v>
      </c>
      <c r="P18" s="137"/>
    </row>
    <row r="19" spans="1:18" s="3" customFormat="1" ht="16.5" customHeight="1" x14ac:dyDescent="0.2">
      <c r="A19" s="33">
        <v>2.2000000000000002</v>
      </c>
      <c r="B19" s="196" t="s">
        <v>74</v>
      </c>
      <c r="C19" s="197"/>
      <c r="D19" s="198"/>
      <c r="E19" s="229">
        <f>SUM(E56:F58)</f>
        <v>0</v>
      </c>
      <c r="F19" s="229"/>
      <c r="G19" s="229">
        <f t="shared" ref="G19" si="5">SUM(G56:H58)</f>
        <v>0</v>
      </c>
      <c r="H19" s="229"/>
      <c r="I19" s="229">
        <f t="shared" ref="I19" si="6">SUM(I56:J58)</f>
        <v>0</v>
      </c>
      <c r="J19" s="229"/>
      <c r="K19" s="229">
        <f t="shared" ref="K19" si="7">SUM(K56:L58)</f>
        <v>0</v>
      </c>
      <c r="L19" s="229"/>
      <c r="M19" s="74">
        <f>SUM(M56:M58)</f>
        <v>0</v>
      </c>
      <c r="N19" s="74">
        <f>SUM(N56:N58)</f>
        <v>0</v>
      </c>
      <c r="O19" s="136">
        <f>E19+G19+I19-K19-M19+N19-SUM(N97:P97)</f>
        <v>0</v>
      </c>
      <c r="P19" s="137"/>
    </row>
    <row r="20" spans="1:18" s="3" customFormat="1" ht="16.5" customHeight="1" x14ac:dyDescent="0.2">
      <c r="A20" s="33">
        <v>2.2999999999999998</v>
      </c>
      <c r="B20" s="196" t="s">
        <v>82</v>
      </c>
      <c r="C20" s="197"/>
      <c r="D20" s="198"/>
      <c r="E20" s="229">
        <f>E59</f>
        <v>0</v>
      </c>
      <c r="F20" s="229"/>
      <c r="G20" s="229">
        <f t="shared" ref="G20" si="8">G59</f>
        <v>0</v>
      </c>
      <c r="H20" s="229"/>
      <c r="I20" s="229">
        <f t="shared" ref="I20" si="9">I59</f>
        <v>0</v>
      </c>
      <c r="J20" s="229"/>
      <c r="K20" s="229">
        <f t="shared" ref="K20" si="10">K59</f>
        <v>0</v>
      </c>
      <c r="L20" s="229"/>
      <c r="M20" s="74">
        <f>SUM(M59)</f>
        <v>0</v>
      </c>
      <c r="N20" s="74">
        <f>SUM(N59)</f>
        <v>0</v>
      </c>
      <c r="O20" s="136">
        <f>E20+G20+I20-K20-M20+N20-SUM(N101:P101)</f>
        <v>0</v>
      </c>
      <c r="P20" s="137"/>
    </row>
    <row r="21" spans="1:18" s="3" customFormat="1" ht="16.5" customHeight="1" thickBot="1" x14ac:dyDescent="0.25">
      <c r="A21" s="92">
        <v>3</v>
      </c>
      <c r="B21" s="157" t="s">
        <v>106</v>
      </c>
      <c r="C21" s="158"/>
      <c r="D21" s="159"/>
      <c r="E21" s="124">
        <f>SUM(E61:F62)</f>
        <v>0</v>
      </c>
      <c r="F21" s="124"/>
      <c r="G21" s="124">
        <f t="shared" ref="G21" si="11">SUM(G61:H62)</f>
        <v>0</v>
      </c>
      <c r="H21" s="124"/>
      <c r="I21" s="124">
        <f t="shared" ref="I21" si="12">SUM(I61:J62)</f>
        <v>0</v>
      </c>
      <c r="J21" s="124"/>
      <c r="K21" s="124">
        <f t="shared" ref="K21" si="13">SUM(K61:L62)</f>
        <v>0</v>
      </c>
      <c r="L21" s="124"/>
      <c r="M21" s="86">
        <f>SUM(M61:M62)</f>
        <v>0</v>
      </c>
      <c r="N21" s="86">
        <f>SUM(N61:N62)</f>
        <v>0</v>
      </c>
      <c r="O21" s="136">
        <f>E21+G21+I21-K21-M21+N21-SUM(N102:P102)</f>
        <v>0</v>
      </c>
      <c r="P21" s="137"/>
    </row>
    <row r="22" spans="1:18" s="3" customFormat="1" ht="20.25" customHeight="1" thickBot="1" x14ac:dyDescent="0.25">
      <c r="A22" s="296" t="s">
        <v>21</v>
      </c>
      <c r="B22" s="297"/>
      <c r="C22" s="297"/>
      <c r="D22" s="298"/>
      <c r="E22" s="160">
        <f>SUM(E14:F16,E18:F21)</f>
        <v>0</v>
      </c>
      <c r="F22" s="160"/>
      <c r="G22" s="160">
        <f>SUM(G14:H16,G18:H21)</f>
        <v>0</v>
      </c>
      <c r="H22" s="160"/>
      <c r="I22" s="160">
        <f>SUM(I14:J16,I18:J21)</f>
        <v>0</v>
      </c>
      <c r="J22" s="160"/>
      <c r="K22" s="160">
        <f>SUM(K14:L16,K18:L21)</f>
        <v>0</v>
      </c>
      <c r="L22" s="160"/>
      <c r="M22" s="53">
        <f>SUM(M14:M16,M18:M21)</f>
        <v>0</v>
      </c>
      <c r="N22" s="53">
        <f>SUM(N14:N16,N18:N21)</f>
        <v>0</v>
      </c>
      <c r="O22" s="160">
        <f>SUM(O14:P16,O18:P21)</f>
        <v>0</v>
      </c>
      <c r="P22" s="161"/>
    </row>
    <row r="23" spans="1:18" s="3" customFormat="1" ht="9.75" customHeight="1" thickBot="1" x14ac:dyDescent="0.25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s="10" customFormat="1" ht="12.75" customHeight="1" x14ac:dyDescent="0.2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18" s="10" customFormat="1" ht="12" customHeight="1" x14ac:dyDescent="0.2">
      <c r="A25" s="299" t="s">
        <v>36</v>
      </c>
      <c r="B25" s="300"/>
      <c r="C25" s="300"/>
      <c r="D25" s="301"/>
      <c r="E25" s="162" t="s">
        <v>37</v>
      </c>
      <c r="F25" s="162"/>
      <c r="G25" s="269" t="s">
        <v>14</v>
      </c>
      <c r="H25" s="270"/>
      <c r="I25" s="269" t="s">
        <v>15</v>
      </c>
      <c r="J25" s="270"/>
      <c r="K25" s="269" t="s">
        <v>16</v>
      </c>
      <c r="L25" s="270"/>
      <c r="M25" s="267" t="s">
        <v>120</v>
      </c>
      <c r="N25" s="267"/>
      <c r="O25" s="269" t="s">
        <v>17</v>
      </c>
      <c r="P25" s="273"/>
    </row>
    <row r="26" spans="1:18" s="8" customFormat="1" ht="15" customHeight="1" thickBot="1" x14ac:dyDescent="0.25">
      <c r="A26" s="302"/>
      <c r="B26" s="303"/>
      <c r="C26" s="303"/>
      <c r="D26" s="304"/>
      <c r="E26" s="268"/>
      <c r="F26" s="268"/>
      <c r="G26" s="271"/>
      <c r="H26" s="272"/>
      <c r="I26" s="271"/>
      <c r="J26" s="272"/>
      <c r="K26" s="271"/>
      <c r="L26" s="272"/>
      <c r="M26" s="71" t="s">
        <v>119</v>
      </c>
      <c r="N26" s="71" t="s">
        <v>118</v>
      </c>
      <c r="O26" s="271"/>
      <c r="P26" s="274"/>
    </row>
    <row r="27" spans="1:18" s="10" customFormat="1" ht="14.25" customHeight="1" thickBot="1" x14ac:dyDescent="0.25">
      <c r="A27" s="78">
        <v>1.1000000000000001</v>
      </c>
      <c r="B27" s="290" t="s">
        <v>38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8" s="10" customFormat="1" ht="16.5" customHeight="1" x14ac:dyDescent="0.2">
      <c r="A28" s="40" t="s">
        <v>39</v>
      </c>
      <c r="B28" s="293" t="s">
        <v>83</v>
      </c>
      <c r="C28" s="293"/>
      <c r="D28" s="293"/>
      <c r="E28" s="358">
        <f>AGOSTO!O28</f>
        <v>0</v>
      </c>
      <c r="F28" s="359"/>
      <c r="G28" s="275"/>
      <c r="H28" s="276"/>
      <c r="I28" s="277"/>
      <c r="J28" s="278"/>
      <c r="K28" s="279">
        <f t="shared" ref="K28:K37" si="14">M70</f>
        <v>0</v>
      </c>
      <c r="L28" s="280"/>
      <c r="M28" s="90"/>
      <c r="N28" s="90"/>
      <c r="O28" s="288">
        <f>E28+G28+I28-K28-M28+N28-SUM(N70:P70)</f>
        <v>0</v>
      </c>
      <c r="P28" s="289"/>
      <c r="Q28" s="9"/>
      <c r="R28" s="9"/>
    </row>
    <row r="29" spans="1:18" s="10" customFormat="1" ht="16.5" customHeight="1" x14ac:dyDescent="0.2">
      <c r="A29" s="33" t="s">
        <v>40</v>
      </c>
      <c r="B29" s="138" t="s">
        <v>104</v>
      </c>
      <c r="C29" s="138"/>
      <c r="D29" s="138"/>
      <c r="E29" s="360">
        <f>AGOSTO!O29</f>
        <v>0</v>
      </c>
      <c r="F29" s="361"/>
      <c r="G29" s="125"/>
      <c r="H29" s="126"/>
      <c r="I29" s="127"/>
      <c r="J29" s="128"/>
      <c r="K29" s="134">
        <f t="shared" si="14"/>
        <v>0</v>
      </c>
      <c r="L29" s="135"/>
      <c r="M29" s="56"/>
      <c r="N29" s="56"/>
      <c r="O29" s="136">
        <f t="shared" ref="O29:O37" si="15">E29+G29+I29-K29-M29+N29-SUM(N71:P71)</f>
        <v>0</v>
      </c>
      <c r="P29" s="137"/>
      <c r="Q29" s="9"/>
      <c r="R29" s="9"/>
    </row>
    <row r="30" spans="1:18" s="10" customFormat="1" ht="16.5" customHeight="1" x14ac:dyDescent="0.2">
      <c r="A30" s="33" t="s">
        <v>41</v>
      </c>
      <c r="B30" s="138" t="s">
        <v>165</v>
      </c>
      <c r="C30" s="138"/>
      <c r="D30" s="138"/>
      <c r="E30" s="360">
        <f>AGOSTO!O30</f>
        <v>0</v>
      </c>
      <c r="F30" s="361"/>
      <c r="G30" s="125"/>
      <c r="H30" s="126"/>
      <c r="I30" s="127"/>
      <c r="J30" s="128"/>
      <c r="K30" s="134">
        <f t="shared" si="14"/>
        <v>0</v>
      </c>
      <c r="L30" s="135"/>
      <c r="M30" s="56"/>
      <c r="N30" s="56"/>
      <c r="O30" s="136">
        <f t="shared" si="15"/>
        <v>0</v>
      </c>
      <c r="P30" s="137"/>
    </row>
    <row r="31" spans="1:18" s="10" customFormat="1" ht="16.5" customHeight="1" x14ac:dyDescent="0.2">
      <c r="A31" s="33" t="s">
        <v>42</v>
      </c>
      <c r="B31" s="138" t="s">
        <v>84</v>
      </c>
      <c r="C31" s="138"/>
      <c r="D31" s="138"/>
      <c r="E31" s="360">
        <f>AGOSTO!O31</f>
        <v>0</v>
      </c>
      <c r="F31" s="361"/>
      <c r="G31" s="125"/>
      <c r="H31" s="126"/>
      <c r="I31" s="127"/>
      <c r="J31" s="128"/>
      <c r="K31" s="134">
        <f t="shared" si="14"/>
        <v>0</v>
      </c>
      <c r="L31" s="135"/>
      <c r="M31" s="56"/>
      <c r="N31" s="56"/>
      <c r="O31" s="136">
        <f t="shared" si="15"/>
        <v>0</v>
      </c>
      <c r="P31" s="137"/>
      <c r="Q31" s="11"/>
      <c r="R31" s="11"/>
    </row>
    <row r="32" spans="1:18" s="10" customFormat="1" ht="16.5" customHeight="1" x14ac:dyDescent="0.2">
      <c r="A32" s="33" t="s">
        <v>43</v>
      </c>
      <c r="B32" s="138" t="s">
        <v>164</v>
      </c>
      <c r="C32" s="138"/>
      <c r="D32" s="138"/>
      <c r="E32" s="360">
        <f>AGOSTO!O32</f>
        <v>0</v>
      </c>
      <c r="F32" s="361"/>
      <c r="G32" s="125"/>
      <c r="H32" s="126"/>
      <c r="I32" s="127"/>
      <c r="J32" s="128"/>
      <c r="K32" s="134">
        <f t="shared" si="14"/>
        <v>0</v>
      </c>
      <c r="L32" s="135"/>
      <c r="M32" s="56"/>
      <c r="N32" s="56"/>
      <c r="O32" s="136">
        <f t="shared" si="15"/>
        <v>0</v>
      </c>
      <c r="P32" s="137"/>
    </row>
    <row r="33" spans="1:16" s="10" customFormat="1" ht="16.5" customHeight="1" x14ac:dyDescent="0.2">
      <c r="A33" s="33" t="s">
        <v>44</v>
      </c>
      <c r="B33" s="138" t="s">
        <v>129</v>
      </c>
      <c r="C33" s="138"/>
      <c r="D33" s="138"/>
      <c r="E33" s="360">
        <f>AGOSTO!O33</f>
        <v>0</v>
      </c>
      <c r="F33" s="361"/>
      <c r="G33" s="125"/>
      <c r="H33" s="126"/>
      <c r="I33" s="127"/>
      <c r="J33" s="128"/>
      <c r="K33" s="134">
        <f t="shared" si="14"/>
        <v>0</v>
      </c>
      <c r="L33" s="135"/>
      <c r="M33" s="56"/>
      <c r="N33" s="56"/>
      <c r="O33" s="136">
        <f t="shared" si="15"/>
        <v>0</v>
      </c>
      <c r="P33" s="137"/>
    </row>
    <row r="34" spans="1:16" s="10" customFormat="1" ht="16.5" customHeight="1" x14ac:dyDescent="0.2">
      <c r="A34" s="33" t="s">
        <v>86</v>
      </c>
      <c r="B34" s="138" t="s">
        <v>130</v>
      </c>
      <c r="C34" s="138"/>
      <c r="D34" s="138"/>
      <c r="E34" s="360">
        <f>AGOSTO!O34</f>
        <v>0</v>
      </c>
      <c r="F34" s="361"/>
      <c r="G34" s="125"/>
      <c r="H34" s="126"/>
      <c r="I34" s="127"/>
      <c r="J34" s="128"/>
      <c r="K34" s="134">
        <f t="shared" si="14"/>
        <v>0</v>
      </c>
      <c r="L34" s="135"/>
      <c r="M34" s="56"/>
      <c r="N34" s="56"/>
      <c r="O34" s="136">
        <f t="shared" si="15"/>
        <v>0</v>
      </c>
      <c r="P34" s="137"/>
    </row>
    <row r="35" spans="1:16" s="10" customFormat="1" ht="16.5" customHeight="1" x14ac:dyDescent="0.2">
      <c r="A35" s="33" t="s">
        <v>85</v>
      </c>
      <c r="B35" s="138" t="s">
        <v>131</v>
      </c>
      <c r="C35" s="138"/>
      <c r="D35" s="138"/>
      <c r="E35" s="360">
        <f>AGOSTO!O35</f>
        <v>0</v>
      </c>
      <c r="F35" s="361"/>
      <c r="G35" s="125"/>
      <c r="H35" s="126"/>
      <c r="I35" s="127"/>
      <c r="J35" s="128"/>
      <c r="K35" s="134">
        <f t="shared" si="14"/>
        <v>0</v>
      </c>
      <c r="L35" s="135"/>
      <c r="M35" s="56"/>
      <c r="N35" s="56"/>
      <c r="O35" s="136">
        <f t="shared" si="15"/>
        <v>0</v>
      </c>
      <c r="P35" s="137"/>
    </row>
    <row r="36" spans="1:16" s="10" customFormat="1" ht="16.5" customHeight="1" x14ac:dyDescent="0.2">
      <c r="A36" s="33" t="s">
        <v>111</v>
      </c>
      <c r="B36" s="196" t="s">
        <v>116</v>
      </c>
      <c r="C36" s="197"/>
      <c r="D36" s="198"/>
      <c r="E36" s="360">
        <f>AGOSTO!O36</f>
        <v>0</v>
      </c>
      <c r="F36" s="361"/>
      <c r="G36" s="125"/>
      <c r="H36" s="126"/>
      <c r="I36" s="127"/>
      <c r="J36" s="128"/>
      <c r="K36" s="134">
        <f t="shared" si="14"/>
        <v>0</v>
      </c>
      <c r="L36" s="135"/>
      <c r="M36" s="56"/>
      <c r="N36" s="56"/>
      <c r="O36" s="136">
        <f t="shared" si="15"/>
        <v>0</v>
      </c>
      <c r="P36" s="137"/>
    </row>
    <row r="37" spans="1:16" s="10" customFormat="1" ht="16.5" customHeight="1" thickBot="1" x14ac:dyDescent="0.25">
      <c r="A37" s="35" t="s">
        <v>114</v>
      </c>
      <c r="B37" s="157" t="s">
        <v>166</v>
      </c>
      <c r="C37" s="158"/>
      <c r="D37" s="159"/>
      <c r="E37" s="250">
        <f>AGOSTO!O37</f>
        <v>0</v>
      </c>
      <c r="F37" s="251"/>
      <c r="G37" s="143"/>
      <c r="H37" s="144"/>
      <c r="I37" s="143"/>
      <c r="J37" s="144"/>
      <c r="K37" s="250">
        <f t="shared" si="14"/>
        <v>0</v>
      </c>
      <c r="L37" s="251"/>
      <c r="M37" s="36"/>
      <c r="N37" s="36"/>
      <c r="O37" s="252">
        <f t="shared" si="15"/>
        <v>0</v>
      </c>
      <c r="P37" s="253"/>
    </row>
    <row r="38" spans="1:16" s="10" customFormat="1" ht="13.5" customHeight="1" x14ac:dyDescent="0.2">
      <c r="A38" s="39">
        <v>1.2</v>
      </c>
      <c r="B38" s="254" t="s">
        <v>45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1:16" s="10" customFormat="1" ht="16.5" customHeight="1" x14ac:dyDescent="0.2">
      <c r="A39" s="33" t="s">
        <v>39</v>
      </c>
      <c r="B39" s="138" t="s">
        <v>87</v>
      </c>
      <c r="C39" s="138"/>
      <c r="D39" s="138"/>
      <c r="E39" s="360">
        <f>AGOSTO!O39</f>
        <v>0</v>
      </c>
      <c r="F39" s="361"/>
      <c r="G39" s="125"/>
      <c r="H39" s="126"/>
      <c r="I39" s="127"/>
      <c r="J39" s="128"/>
      <c r="K39" s="134">
        <f t="shared" ref="K39:K51" si="16">M81</f>
        <v>0</v>
      </c>
      <c r="L39" s="135"/>
      <c r="M39" s="83"/>
      <c r="N39" s="83"/>
      <c r="O39" s="136">
        <f>E39+G39+I39-K39-M39+N39-SUM(N81:P81)</f>
        <v>0</v>
      </c>
      <c r="P39" s="137"/>
    </row>
    <row r="40" spans="1:16" s="10" customFormat="1" ht="18.75" customHeight="1" x14ac:dyDescent="0.2">
      <c r="A40" s="33" t="s">
        <v>40</v>
      </c>
      <c r="B40" s="138" t="s">
        <v>88</v>
      </c>
      <c r="C40" s="138"/>
      <c r="D40" s="138"/>
      <c r="E40" s="360">
        <f>AGOSTO!O40</f>
        <v>0</v>
      </c>
      <c r="F40" s="361"/>
      <c r="G40" s="125"/>
      <c r="H40" s="126"/>
      <c r="I40" s="127"/>
      <c r="J40" s="128"/>
      <c r="K40" s="134">
        <f t="shared" si="16"/>
        <v>0</v>
      </c>
      <c r="L40" s="135"/>
      <c r="M40" s="83"/>
      <c r="N40" s="83"/>
      <c r="O40" s="136">
        <f t="shared" ref="O40:O51" si="17">E40+G40+I40-K40-M40+N40-SUM(N82:P82)</f>
        <v>0</v>
      </c>
      <c r="P40" s="137"/>
    </row>
    <row r="41" spans="1:16" s="10" customFormat="1" ht="18" customHeight="1" x14ac:dyDescent="0.2">
      <c r="A41" s="33" t="s">
        <v>41</v>
      </c>
      <c r="B41" s="138" t="s">
        <v>89</v>
      </c>
      <c r="C41" s="138"/>
      <c r="D41" s="138"/>
      <c r="E41" s="360">
        <f>AGOSTO!O41</f>
        <v>0</v>
      </c>
      <c r="F41" s="361"/>
      <c r="G41" s="125"/>
      <c r="H41" s="126"/>
      <c r="I41" s="127"/>
      <c r="J41" s="128"/>
      <c r="K41" s="134">
        <f t="shared" si="16"/>
        <v>0</v>
      </c>
      <c r="L41" s="135"/>
      <c r="M41" s="83"/>
      <c r="N41" s="83"/>
      <c r="O41" s="136">
        <f t="shared" si="17"/>
        <v>0</v>
      </c>
      <c r="P41" s="137"/>
    </row>
    <row r="42" spans="1:16" s="10" customFormat="1" ht="16.5" customHeight="1" x14ac:dyDescent="0.2">
      <c r="A42" s="33" t="s">
        <v>42</v>
      </c>
      <c r="B42" s="138" t="s">
        <v>160</v>
      </c>
      <c r="C42" s="138"/>
      <c r="D42" s="138"/>
      <c r="E42" s="360">
        <f>AGOSTO!O42</f>
        <v>0</v>
      </c>
      <c r="F42" s="361"/>
      <c r="G42" s="125"/>
      <c r="H42" s="126"/>
      <c r="I42" s="127"/>
      <c r="J42" s="128"/>
      <c r="K42" s="134">
        <f t="shared" si="16"/>
        <v>0</v>
      </c>
      <c r="L42" s="135"/>
      <c r="M42" s="83"/>
      <c r="N42" s="83"/>
      <c r="O42" s="136">
        <f t="shared" si="17"/>
        <v>0</v>
      </c>
      <c r="P42" s="137"/>
    </row>
    <row r="43" spans="1:16" s="10" customFormat="1" ht="16.5" customHeight="1" x14ac:dyDescent="0.2">
      <c r="A43" s="33" t="s">
        <v>43</v>
      </c>
      <c r="B43" s="138" t="s">
        <v>167</v>
      </c>
      <c r="C43" s="138"/>
      <c r="D43" s="138"/>
      <c r="E43" s="360">
        <f>AGOSTO!O43</f>
        <v>0</v>
      </c>
      <c r="F43" s="361"/>
      <c r="G43" s="125"/>
      <c r="H43" s="126"/>
      <c r="I43" s="127"/>
      <c r="J43" s="128"/>
      <c r="K43" s="134">
        <f t="shared" si="16"/>
        <v>0</v>
      </c>
      <c r="L43" s="135"/>
      <c r="M43" s="83"/>
      <c r="N43" s="83"/>
      <c r="O43" s="136">
        <f t="shared" si="17"/>
        <v>0</v>
      </c>
      <c r="P43" s="137"/>
    </row>
    <row r="44" spans="1:16" s="10" customFormat="1" ht="15" customHeight="1" x14ac:dyDescent="0.2">
      <c r="A44" s="33" t="s">
        <v>44</v>
      </c>
      <c r="B44" s="138" t="s">
        <v>90</v>
      </c>
      <c r="C44" s="138"/>
      <c r="D44" s="138"/>
      <c r="E44" s="360">
        <f>AGOSTO!O44</f>
        <v>0</v>
      </c>
      <c r="F44" s="361"/>
      <c r="G44" s="125"/>
      <c r="H44" s="126"/>
      <c r="I44" s="127"/>
      <c r="J44" s="128"/>
      <c r="K44" s="134">
        <f t="shared" si="16"/>
        <v>0</v>
      </c>
      <c r="L44" s="135"/>
      <c r="M44" s="83"/>
      <c r="N44" s="83"/>
      <c r="O44" s="136">
        <f t="shared" si="17"/>
        <v>0</v>
      </c>
      <c r="P44" s="137"/>
    </row>
    <row r="45" spans="1:16" s="10" customFormat="1" ht="15" customHeight="1" x14ac:dyDescent="0.2">
      <c r="A45" s="33" t="s">
        <v>86</v>
      </c>
      <c r="B45" s="138" t="s">
        <v>112</v>
      </c>
      <c r="C45" s="138"/>
      <c r="D45" s="138"/>
      <c r="E45" s="360">
        <f>AGOSTO!O45</f>
        <v>0</v>
      </c>
      <c r="F45" s="361"/>
      <c r="G45" s="125"/>
      <c r="H45" s="126"/>
      <c r="I45" s="127"/>
      <c r="J45" s="128"/>
      <c r="K45" s="134">
        <f t="shared" si="16"/>
        <v>0</v>
      </c>
      <c r="L45" s="135"/>
      <c r="M45" s="83"/>
      <c r="N45" s="83"/>
      <c r="O45" s="136">
        <f t="shared" si="17"/>
        <v>0</v>
      </c>
      <c r="P45" s="137"/>
    </row>
    <row r="46" spans="1:16" s="10" customFormat="1" ht="15" customHeight="1" x14ac:dyDescent="0.2">
      <c r="A46" s="33" t="s">
        <v>85</v>
      </c>
      <c r="B46" s="138" t="s">
        <v>113</v>
      </c>
      <c r="C46" s="138"/>
      <c r="D46" s="138"/>
      <c r="E46" s="360">
        <f>AGOSTO!O46</f>
        <v>0</v>
      </c>
      <c r="F46" s="361"/>
      <c r="G46" s="125"/>
      <c r="H46" s="126"/>
      <c r="I46" s="127"/>
      <c r="J46" s="128"/>
      <c r="K46" s="134">
        <f t="shared" si="16"/>
        <v>0</v>
      </c>
      <c r="L46" s="135"/>
      <c r="M46" s="83"/>
      <c r="N46" s="83"/>
      <c r="O46" s="136">
        <f t="shared" si="17"/>
        <v>0</v>
      </c>
      <c r="P46" s="137"/>
    </row>
    <row r="47" spans="1:16" s="10" customFormat="1" ht="15" customHeight="1" x14ac:dyDescent="0.2">
      <c r="A47" s="33" t="s">
        <v>111</v>
      </c>
      <c r="B47" s="138" t="s">
        <v>108</v>
      </c>
      <c r="C47" s="138"/>
      <c r="D47" s="138"/>
      <c r="E47" s="360">
        <f>AGOSTO!O47</f>
        <v>0</v>
      </c>
      <c r="F47" s="361"/>
      <c r="G47" s="125"/>
      <c r="H47" s="126"/>
      <c r="I47" s="127"/>
      <c r="J47" s="128"/>
      <c r="K47" s="134">
        <f t="shared" si="16"/>
        <v>0</v>
      </c>
      <c r="L47" s="135"/>
      <c r="M47" s="83"/>
      <c r="N47" s="83"/>
      <c r="O47" s="136">
        <f>E47+G47+I47-K47-M47+N47-SUM(N89:P89)</f>
        <v>0</v>
      </c>
      <c r="P47" s="137"/>
    </row>
    <row r="48" spans="1:16" s="10" customFormat="1" ht="15" customHeight="1" x14ac:dyDescent="0.2">
      <c r="A48" s="33" t="s">
        <v>114</v>
      </c>
      <c r="B48" s="138" t="s">
        <v>109</v>
      </c>
      <c r="C48" s="138"/>
      <c r="D48" s="138"/>
      <c r="E48" s="360">
        <f>AGOSTO!O48</f>
        <v>0</v>
      </c>
      <c r="F48" s="361"/>
      <c r="G48" s="125"/>
      <c r="H48" s="126"/>
      <c r="I48" s="127"/>
      <c r="J48" s="128"/>
      <c r="K48" s="134">
        <f t="shared" si="16"/>
        <v>0</v>
      </c>
      <c r="L48" s="135"/>
      <c r="M48" s="83"/>
      <c r="N48" s="83"/>
      <c r="O48" s="136">
        <f t="shared" si="17"/>
        <v>0</v>
      </c>
      <c r="P48" s="137"/>
    </row>
    <row r="49" spans="1:16" s="10" customFormat="1" ht="15" customHeight="1" x14ac:dyDescent="0.2">
      <c r="A49" s="57" t="s">
        <v>115</v>
      </c>
      <c r="B49" s="138" t="s">
        <v>110</v>
      </c>
      <c r="C49" s="138"/>
      <c r="D49" s="138"/>
      <c r="E49" s="360">
        <f>AGOSTO!O49</f>
        <v>0</v>
      </c>
      <c r="F49" s="361"/>
      <c r="G49" s="125"/>
      <c r="H49" s="126"/>
      <c r="I49" s="127"/>
      <c r="J49" s="128"/>
      <c r="K49" s="134">
        <f t="shared" si="16"/>
        <v>0</v>
      </c>
      <c r="L49" s="135"/>
      <c r="M49" s="83"/>
      <c r="N49" s="83"/>
      <c r="O49" s="136">
        <f t="shared" si="17"/>
        <v>0</v>
      </c>
      <c r="P49" s="137"/>
    </row>
    <row r="50" spans="1:16" s="10" customFormat="1" ht="15" customHeight="1" x14ac:dyDescent="0.2">
      <c r="A50" s="57" t="s">
        <v>117</v>
      </c>
      <c r="B50" s="138" t="s">
        <v>168</v>
      </c>
      <c r="C50" s="138"/>
      <c r="D50" s="138"/>
      <c r="E50" s="360">
        <f>AGOSTO!O50</f>
        <v>0</v>
      </c>
      <c r="F50" s="361"/>
      <c r="G50" s="125"/>
      <c r="H50" s="126"/>
      <c r="I50" s="127"/>
      <c r="J50" s="128"/>
      <c r="K50" s="134">
        <f t="shared" si="16"/>
        <v>0</v>
      </c>
      <c r="L50" s="135"/>
      <c r="M50" s="83"/>
      <c r="N50" s="83"/>
      <c r="O50" s="136">
        <f t="shared" si="17"/>
        <v>0</v>
      </c>
      <c r="P50" s="137"/>
    </row>
    <row r="51" spans="1:16" s="10" customFormat="1" ht="15.75" customHeight="1" thickBot="1" x14ac:dyDescent="0.25">
      <c r="A51" s="57" t="s">
        <v>159</v>
      </c>
      <c r="B51" s="157" t="s">
        <v>166</v>
      </c>
      <c r="C51" s="158"/>
      <c r="D51" s="159"/>
      <c r="E51" s="307">
        <f>AGOSTO!O51</f>
        <v>0</v>
      </c>
      <c r="F51" s="308"/>
      <c r="G51" s="122"/>
      <c r="H51" s="123"/>
      <c r="I51" s="122"/>
      <c r="J51" s="123"/>
      <c r="K51" s="307">
        <f t="shared" si="16"/>
        <v>0</v>
      </c>
      <c r="L51" s="308"/>
      <c r="M51" s="84"/>
      <c r="N51" s="84"/>
      <c r="O51" s="136">
        <f t="shared" si="17"/>
        <v>0</v>
      </c>
      <c r="P51" s="137"/>
    </row>
    <row r="52" spans="1:16" s="10" customFormat="1" ht="20.25" customHeight="1" thickBot="1" x14ac:dyDescent="0.25">
      <c r="A52" s="91">
        <v>1.3</v>
      </c>
      <c r="B52" s="313" t="s">
        <v>136</v>
      </c>
      <c r="C52" s="313"/>
      <c r="D52" s="313"/>
      <c r="E52" s="305">
        <f>AGOSTO!O52</f>
        <v>0</v>
      </c>
      <c r="F52" s="306"/>
      <c r="G52" s="294"/>
      <c r="H52" s="295"/>
      <c r="I52" s="294"/>
      <c r="J52" s="295"/>
      <c r="K52" s="305">
        <f>M94</f>
        <v>0</v>
      </c>
      <c r="L52" s="306"/>
      <c r="M52" s="85"/>
      <c r="N52" s="85"/>
      <c r="O52" s="160">
        <f>E52+G52+I52-K52-M52+N52-SUM(N94:P94)</f>
        <v>0</v>
      </c>
      <c r="P52" s="161"/>
    </row>
    <row r="53" spans="1:16" s="10" customFormat="1" ht="16.5" customHeight="1" x14ac:dyDescent="0.2">
      <c r="A53" s="39">
        <v>2</v>
      </c>
      <c r="B53" s="254" t="s">
        <v>20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</row>
    <row r="54" spans="1:16" s="10" customFormat="1" ht="20.25" customHeight="1" thickBot="1" x14ac:dyDescent="0.25">
      <c r="A54" s="92">
        <v>2.1</v>
      </c>
      <c r="B54" s="309" t="s">
        <v>81</v>
      </c>
      <c r="C54" s="309"/>
      <c r="D54" s="309"/>
      <c r="E54" s="124">
        <f>AGOSTO!O54</f>
        <v>0</v>
      </c>
      <c r="F54" s="124"/>
      <c r="G54" s="131"/>
      <c r="H54" s="131"/>
      <c r="I54" s="131"/>
      <c r="J54" s="131"/>
      <c r="K54" s="124">
        <f>M96</f>
        <v>0</v>
      </c>
      <c r="L54" s="124"/>
      <c r="M54" s="36"/>
      <c r="N54" s="36"/>
      <c r="O54" s="132">
        <f>E54+G54+I54-K54-M54+N54-SUM(N96:P96)</f>
        <v>0</v>
      </c>
      <c r="P54" s="133"/>
    </row>
    <row r="55" spans="1:16" s="10" customFormat="1" ht="15.75" customHeight="1" x14ac:dyDescent="0.2">
      <c r="A55" s="119">
        <v>2.2000000000000002</v>
      </c>
      <c r="B55" s="314" t="s">
        <v>75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</row>
    <row r="56" spans="1:16" s="10" customFormat="1" ht="16.5" customHeight="1" x14ac:dyDescent="0.2">
      <c r="A56" s="120"/>
      <c r="B56" s="149" t="s">
        <v>77</v>
      </c>
      <c r="C56" s="149"/>
      <c r="D56" s="149"/>
      <c r="E56" s="229">
        <f>AGOSTO!O56</f>
        <v>0</v>
      </c>
      <c r="F56" s="229"/>
      <c r="G56" s="228"/>
      <c r="H56" s="228"/>
      <c r="I56" s="228"/>
      <c r="J56" s="228"/>
      <c r="K56" s="229">
        <f t="shared" ref="K56:K58" si="18">M98</f>
        <v>0</v>
      </c>
      <c r="L56" s="229"/>
      <c r="M56" s="56"/>
      <c r="N56" s="56"/>
      <c r="O56" s="136">
        <f t="shared" ref="O56:O59" si="19">E56+G56+I56-K56-M56+N56-SUM(N98:P98)</f>
        <v>0</v>
      </c>
      <c r="P56" s="137"/>
    </row>
    <row r="57" spans="1:16" s="10" customFormat="1" ht="16.5" customHeight="1" x14ac:dyDescent="0.2">
      <c r="A57" s="120"/>
      <c r="B57" s="149" t="s">
        <v>78</v>
      </c>
      <c r="C57" s="149"/>
      <c r="D57" s="149"/>
      <c r="E57" s="229">
        <f>AGOSTO!O57</f>
        <v>0</v>
      </c>
      <c r="F57" s="229"/>
      <c r="G57" s="228"/>
      <c r="H57" s="228"/>
      <c r="I57" s="228"/>
      <c r="J57" s="228"/>
      <c r="K57" s="229">
        <f t="shared" si="18"/>
        <v>0</v>
      </c>
      <c r="L57" s="229"/>
      <c r="M57" s="56"/>
      <c r="N57" s="56"/>
      <c r="O57" s="136">
        <f>E57+G57+I57-K57-M57+N57-SUM(N99:P99)</f>
        <v>0</v>
      </c>
      <c r="P57" s="137"/>
    </row>
    <row r="58" spans="1:16" s="10" customFormat="1" ht="16.5" customHeight="1" thickBot="1" x14ac:dyDescent="0.25">
      <c r="A58" s="120"/>
      <c r="B58" s="347" t="s">
        <v>173</v>
      </c>
      <c r="C58" s="348"/>
      <c r="D58" s="349"/>
      <c r="E58" s="231">
        <f>AGOSTO!O58</f>
        <v>0</v>
      </c>
      <c r="F58" s="231"/>
      <c r="G58" s="230"/>
      <c r="H58" s="230"/>
      <c r="I58" s="230"/>
      <c r="J58" s="230"/>
      <c r="K58" s="231">
        <f t="shared" si="18"/>
        <v>0</v>
      </c>
      <c r="L58" s="231"/>
      <c r="M58" s="43"/>
      <c r="N58" s="43"/>
      <c r="O58" s="136">
        <f t="shared" si="19"/>
        <v>0</v>
      </c>
      <c r="P58" s="137"/>
    </row>
    <row r="59" spans="1:16" s="10" customFormat="1" ht="19.5" customHeight="1" thickBot="1" x14ac:dyDescent="0.25">
      <c r="A59" s="91">
        <v>2.2999999999999998</v>
      </c>
      <c r="B59" s="355" t="s">
        <v>172</v>
      </c>
      <c r="C59" s="355"/>
      <c r="D59" s="355"/>
      <c r="E59" s="316">
        <f>AGOSTO!O59</f>
        <v>0</v>
      </c>
      <c r="F59" s="316"/>
      <c r="G59" s="118"/>
      <c r="H59" s="118"/>
      <c r="I59" s="118"/>
      <c r="J59" s="118"/>
      <c r="K59" s="316">
        <f>M101</f>
        <v>0</v>
      </c>
      <c r="L59" s="316"/>
      <c r="M59" s="93"/>
      <c r="N59" s="93"/>
      <c r="O59" s="160">
        <f t="shared" si="19"/>
        <v>0</v>
      </c>
      <c r="P59" s="161"/>
    </row>
    <row r="60" spans="1:16" s="10" customFormat="1" ht="14.25" customHeight="1" x14ac:dyDescent="0.2">
      <c r="A60" s="119">
        <v>3</v>
      </c>
      <c r="B60" s="235" t="s">
        <v>137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7"/>
    </row>
    <row r="61" spans="1:16" s="10" customFormat="1" ht="15" customHeight="1" x14ac:dyDescent="0.2">
      <c r="A61" s="120"/>
      <c r="B61" s="332" t="s">
        <v>107</v>
      </c>
      <c r="C61" s="333"/>
      <c r="D61" s="334"/>
      <c r="E61" s="134">
        <f>AGOSTO!O61</f>
        <v>0</v>
      </c>
      <c r="F61" s="135"/>
      <c r="G61" s="228"/>
      <c r="H61" s="228"/>
      <c r="I61" s="228"/>
      <c r="J61" s="228"/>
      <c r="K61" s="229">
        <f t="shared" ref="K61:K62" si="20">M103</f>
        <v>0</v>
      </c>
      <c r="L61" s="229"/>
      <c r="M61" s="56"/>
      <c r="N61" s="56"/>
      <c r="O61" s="129">
        <f t="shared" ref="O61:O62" si="21">E61+G61+I61-K61-M61+N61-SUM(N103:P103)</f>
        <v>0</v>
      </c>
      <c r="P61" s="130"/>
    </row>
    <row r="62" spans="1:16" s="10" customFormat="1" ht="15" customHeight="1" thickBot="1" x14ac:dyDescent="0.25">
      <c r="A62" s="121"/>
      <c r="B62" s="154" t="s">
        <v>105</v>
      </c>
      <c r="C62" s="155"/>
      <c r="D62" s="156"/>
      <c r="E62" s="250">
        <f>AGOSTO!O62</f>
        <v>0</v>
      </c>
      <c r="F62" s="251"/>
      <c r="G62" s="131"/>
      <c r="H62" s="131"/>
      <c r="I62" s="131"/>
      <c r="J62" s="131"/>
      <c r="K62" s="124">
        <f t="shared" si="20"/>
        <v>0</v>
      </c>
      <c r="L62" s="124"/>
      <c r="M62" s="36"/>
      <c r="N62" s="36"/>
      <c r="O62" s="132">
        <f t="shared" si="21"/>
        <v>0</v>
      </c>
      <c r="P62" s="133"/>
    </row>
    <row r="63" spans="1:16" s="12" customFormat="1" ht="18" customHeight="1" thickBot="1" x14ac:dyDescent="0.25">
      <c r="A63" s="145" t="s">
        <v>24</v>
      </c>
      <c r="B63" s="146"/>
      <c r="C63" s="146"/>
      <c r="D63" s="147"/>
      <c r="E63" s="160">
        <f>SUM(E28:F37,E39:F52,E54:F54,E56:F59,E61:F62)</f>
        <v>0</v>
      </c>
      <c r="F63" s="160"/>
      <c r="G63" s="160">
        <f>SUM(G28:H37,G39:H52,G54:H54,G56:H59,G61:H62)</f>
        <v>0</v>
      </c>
      <c r="H63" s="160"/>
      <c r="I63" s="160">
        <f>SUM(I28:J37,I39:J52,I54:J54,I56:J59,I61:J62)</f>
        <v>0</v>
      </c>
      <c r="J63" s="160"/>
      <c r="K63" s="160">
        <f>SUM(K28:L37,K39:L52,K54:L54,K56:L59,K61:L62)</f>
        <v>0</v>
      </c>
      <c r="L63" s="160"/>
      <c r="M63" s="53">
        <f>SUM(M28:M37,M39:M52,M54:M54,M56:M59,M61:M62)</f>
        <v>0</v>
      </c>
      <c r="N63" s="53">
        <f>SUM(N28:N37,N39:N52,N54:N54,N56:N59,N61:N62)</f>
        <v>0</v>
      </c>
      <c r="O63" s="160">
        <f>SUM(O28:P37,O39:P52,O54:P54,O56:P59,O61:P62)</f>
        <v>0</v>
      </c>
      <c r="P63" s="161"/>
    </row>
    <row r="64" spans="1:16" s="3" customFormat="1" ht="12" customHeight="1" thickBot="1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2" customFormat="1" ht="12" customHeight="1" x14ac:dyDescent="0.15">
      <c r="A65" s="350" t="s">
        <v>11</v>
      </c>
      <c r="B65" s="351"/>
      <c r="C65" s="351"/>
      <c r="D65" s="352"/>
      <c r="E65" s="164" t="s">
        <v>103</v>
      </c>
      <c r="F65" s="165"/>
      <c r="G65" s="165"/>
      <c r="H65" s="165"/>
      <c r="I65" s="165"/>
      <c r="J65" s="165"/>
      <c r="K65" s="165"/>
      <c r="L65" s="165"/>
      <c r="M65" s="166"/>
      <c r="N65" s="164" t="s">
        <v>79</v>
      </c>
      <c r="O65" s="165"/>
      <c r="P65" s="167"/>
    </row>
    <row r="66" spans="1:16" s="2" customFormat="1" ht="12" customHeight="1" x14ac:dyDescent="0.15">
      <c r="A66" s="353"/>
      <c r="B66" s="322"/>
      <c r="C66" s="322"/>
      <c r="D66" s="323"/>
      <c r="E66" s="171" t="s">
        <v>22</v>
      </c>
      <c r="F66" s="169"/>
      <c r="G66" s="172"/>
      <c r="H66" s="171" t="s">
        <v>23</v>
      </c>
      <c r="I66" s="169"/>
      <c r="J66" s="169"/>
      <c r="K66" s="169"/>
      <c r="L66" s="172"/>
      <c r="M66" s="162" t="s">
        <v>24</v>
      </c>
      <c r="N66" s="168" t="s">
        <v>80</v>
      </c>
      <c r="O66" s="169"/>
      <c r="P66" s="170"/>
    </row>
    <row r="67" spans="1:16" s="2" customFormat="1" ht="21" customHeight="1" thickBot="1" x14ac:dyDescent="0.2">
      <c r="A67" s="353"/>
      <c r="B67" s="322"/>
      <c r="C67" s="322"/>
      <c r="D67" s="323"/>
      <c r="E67" s="75" t="s">
        <v>25</v>
      </c>
      <c r="F67" s="75" t="s">
        <v>26</v>
      </c>
      <c r="G67" s="75" t="s">
        <v>27</v>
      </c>
      <c r="H67" s="79" t="s">
        <v>28</v>
      </c>
      <c r="I67" s="79" t="s">
        <v>29</v>
      </c>
      <c r="J67" s="75" t="s">
        <v>30</v>
      </c>
      <c r="K67" s="87" t="s">
        <v>169</v>
      </c>
      <c r="L67" s="75" t="s">
        <v>27</v>
      </c>
      <c r="M67" s="163"/>
      <c r="N67" s="75" t="s">
        <v>32</v>
      </c>
      <c r="O67" s="88" t="s">
        <v>31</v>
      </c>
      <c r="P67" s="80" t="s">
        <v>170</v>
      </c>
    </row>
    <row r="68" spans="1:16" s="3" customFormat="1" ht="15" customHeight="1" x14ac:dyDescent="0.2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4"/>
    </row>
    <row r="69" spans="1:16" s="3" customFormat="1" ht="15" customHeight="1" thickBot="1" x14ac:dyDescent="0.25">
      <c r="A69" s="32">
        <v>1.1000000000000001</v>
      </c>
      <c r="B69" s="354" t="s">
        <v>18</v>
      </c>
      <c r="C69" s="354"/>
      <c r="D69" s="354"/>
      <c r="E69" s="60">
        <f>SUM(E70:E79)</f>
        <v>0</v>
      </c>
      <c r="F69" s="60">
        <f t="shared" ref="F69:L69" si="22">SUM(F70:F79)</f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>SUM(E69:L69)</f>
        <v>0</v>
      </c>
      <c r="N69" s="60">
        <f>SUM(N70:N79)</f>
        <v>0</v>
      </c>
      <c r="O69" s="60">
        <f>SUM(O70:O79)</f>
        <v>0</v>
      </c>
      <c r="P69" s="61">
        <f>SUM(P70:P79)</f>
        <v>0</v>
      </c>
    </row>
    <row r="70" spans="1:16" s="3" customFormat="1" ht="17.100000000000001" customHeight="1" x14ac:dyDescent="0.2">
      <c r="A70" s="40" t="s">
        <v>39</v>
      </c>
      <c r="B70" s="293" t="s">
        <v>83</v>
      </c>
      <c r="C70" s="293"/>
      <c r="D70" s="293"/>
      <c r="E70" s="56"/>
      <c r="F70" s="56"/>
      <c r="G70" s="56"/>
      <c r="H70" s="41"/>
      <c r="I70" s="41"/>
      <c r="J70" s="56"/>
      <c r="K70" s="56"/>
      <c r="L70" s="56"/>
      <c r="M70" s="13">
        <f>SUM(E70:L70)</f>
        <v>0</v>
      </c>
      <c r="N70" s="41"/>
      <c r="O70" s="41"/>
      <c r="P70" s="34"/>
    </row>
    <row r="71" spans="1:16" s="3" customFormat="1" ht="17.100000000000001" customHeight="1" x14ac:dyDescent="0.2">
      <c r="A71" s="33" t="s">
        <v>40</v>
      </c>
      <c r="B71" s="138" t="s">
        <v>104</v>
      </c>
      <c r="C71" s="138"/>
      <c r="D71" s="138"/>
      <c r="E71" s="56"/>
      <c r="F71" s="56"/>
      <c r="G71" s="56"/>
      <c r="H71" s="41"/>
      <c r="I71" s="41"/>
      <c r="J71" s="56"/>
      <c r="K71" s="56"/>
      <c r="L71" s="56"/>
      <c r="M71" s="13">
        <f t="shared" ref="M71:M104" si="23">SUM(E71:L71)</f>
        <v>0</v>
      </c>
      <c r="N71" s="41"/>
      <c r="O71" s="41"/>
      <c r="P71" s="34"/>
    </row>
    <row r="72" spans="1:16" s="3" customFormat="1" ht="17.100000000000001" customHeight="1" x14ac:dyDescent="0.2">
      <c r="A72" s="33" t="s">
        <v>41</v>
      </c>
      <c r="B72" s="138" t="s">
        <v>165</v>
      </c>
      <c r="C72" s="138"/>
      <c r="D72" s="138"/>
      <c r="E72" s="56"/>
      <c r="F72" s="56"/>
      <c r="G72" s="56"/>
      <c r="H72" s="41"/>
      <c r="I72" s="41"/>
      <c r="J72" s="56"/>
      <c r="K72" s="56"/>
      <c r="L72" s="56"/>
      <c r="M72" s="13">
        <f t="shared" si="23"/>
        <v>0</v>
      </c>
      <c r="N72" s="41"/>
      <c r="O72" s="41"/>
      <c r="P72" s="34"/>
    </row>
    <row r="73" spans="1:16" s="3" customFormat="1" ht="17.100000000000001" customHeight="1" x14ac:dyDescent="0.2">
      <c r="A73" s="33" t="s">
        <v>42</v>
      </c>
      <c r="B73" s="138" t="s">
        <v>84</v>
      </c>
      <c r="C73" s="138"/>
      <c r="D73" s="138"/>
      <c r="E73" s="56"/>
      <c r="F73" s="56"/>
      <c r="G73" s="56"/>
      <c r="H73" s="41"/>
      <c r="I73" s="41"/>
      <c r="J73" s="56"/>
      <c r="K73" s="56"/>
      <c r="L73" s="56"/>
      <c r="M73" s="13">
        <f t="shared" si="23"/>
        <v>0</v>
      </c>
      <c r="N73" s="41"/>
      <c r="O73" s="41"/>
      <c r="P73" s="34"/>
    </row>
    <row r="74" spans="1:16" s="3" customFormat="1" ht="17.100000000000001" customHeight="1" x14ac:dyDescent="0.2">
      <c r="A74" s="33" t="s">
        <v>43</v>
      </c>
      <c r="B74" s="138" t="s">
        <v>164</v>
      </c>
      <c r="C74" s="138"/>
      <c r="D74" s="138"/>
      <c r="E74" s="56"/>
      <c r="F74" s="56"/>
      <c r="G74" s="56"/>
      <c r="H74" s="41"/>
      <c r="I74" s="41"/>
      <c r="J74" s="56"/>
      <c r="K74" s="56"/>
      <c r="L74" s="56"/>
      <c r="M74" s="13">
        <f t="shared" si="23"/>
        <v>0</v>
      </c>
      <c r="N74" s="41"/>
      <c r="O74" s="41"/>
      <c r="P74" s="34"/>
    </row>
    <row r="75" spans="1:16" s="3" customFormat="1" ht="17.100000000000001" customHeight="1" x14ac:dyDescent="0.2">
      <c r="A75" s="33" t="s">
        <v>44</v>
      </c>
      <c r="B75" s="138" t="s">
        <v>129</v>
      </c>
      <c r="C75" s="138"/>
      <c r="D75" s="138"/>
      <c r="E75" s="56"/>
      <c r="F75" s="56"/>
      <c r="G75" s="56"/>
      <c r="H75" s="41"/>
      <c r="I75" s="41"/>
      <c r="J75" s="56"/>
      <c r="K75" s="56"/>
      <c r="L75" s="56"/>
      <c r="M75" s="13">
        <f t="shared" si="23"/>
        <v>0</v>
      </c>
      <c r="N75" s="41"/>
      <c r="O75" s="41"/>
      <c r="P75" s="34"/>
    </row>
    <row r="76" spans="1:16" s="3" customFormat="1" ht="17.100000000000001" customHeight="1" x14ac:dyDescent="0.2">
      <c r="A76" s="33" t="s">
        <v>86</v>
      </c>
      <c r="B76" s="138" t="s">
        <v>130</v>
      </c>
      <c r="C76" s="138"/>
      <c r="D76" s="138"/>
      <c r="E76" s="56"/>
      <c r="F76" s="56"/>
      <c r="G76" s="56"/>
      <c r="H76" s="41"/>
      <c r="I76" s="41"/>
      <c r="J76" s="56"/>
      <c r="K76" s="56"/>
      <c r="L76" s="56"/>
      <c r="M76" s="13">
        <f t="shared" si="23"/>
        <v>0</v>
      </c>
      <c r="N76" s="41"/>
      <c r="O76" s="41"/>
      <c r="P76" s="34"/>
    </row>
    <row r="77" spans="1:16" s="3" customFormat="1" ht="17.100000000000001" customHeight="1" x14ac:dyDescent="0.2">
      <c r="A77" s="33" t="s">
        <v>85</v>
      </c>
      <c r="B77" s="138" t="s">
        <v>131</v>
      </c>
      <c r="C77" s="138"/>
      <c r="D77" s="138"/>
      <c r="E77" s="56"/>
      <c r="F77" s="56"/>
      <c r="G77" s="56"/>
      <c r="H77" s="41"/>
      <c r="I77" s="41"/>
      <c r="J77" s="56"/>
      <c r="K77" s="56"/>
      <c r="L77" s="56"/>
      <c r="M77" s="13">
        <f t="shared" si="23"/>
        <v>0</v>
      </c>
      <c r="N77" s="41"/>
      <c r="O77" s="41"/>
      <c r="P77" s="34"/>
    </row>
    <row r="78" spans="1:16" s="3" customFormat="1" ht="17.100000000000001" customHeight="1" x14ac:dyDescent="0.2">
      <c r="A78" s="33" t="s">
        <v>111</v>
      </c>
      <c r="B78" s="196" t="s">
        <v>116</v>
      </c>
      <c r="C78" s="197"/>
      <c r="D78" s="198"/>
      <c r="E78" s="56"/>
      <c r="F78" s="56"/>
      <c r="G78" s="56"/>
      <c r="H78" s="41"/>
      <c r="I78" s="41"/>
      <c r="J78" s="56"/>
      <c r="K78" s="56"/>
      <c r="L78" s="56"/>
      <c r="M78" s="13">
        <f t="shared" si="23"/>
        <v>0</v>
      </c>
      <c r="N78" s="41"/>
      <c r="O78" s="41"/>
      <c r="P78" s="34"/>
    </row>
    <row r="79" spans="1:16" s="3" customFormat="1" ht="17.100000000000001" customHeight="1" thickBot="1" x14ac:dyDescent="0.25">
      <c r="A79" s="35" t="s">
        <v>114</v>
      </c>
      <c r="B79" s="157" t="s">
        <v>166</v>
      </c>
      <c r="C79" s="158"/>
      <c r="D79" s="159"/>
      <c r="E79" s="36"/>
      <c r="F79" s="36"/>
      <c r="G79" s="36"/>
      <c r="H79" s="37"/>
      <c r="I79" s="37"/>
      <c r="J79" s="36"/>
      <c r="K79" s="36"/>
      <c r="L79" s="36"/>
      <c r="M79" s="55">
        <f t="shared" si="23"/>
        <v>0</v>
      </c>
      <c r="N79" s="37"/>
      <c r="O79" s="37"/>
      <c r="P79" s="38"/>
    </row>
    <row r="80" spans="1:16" s="3" customFormat="1" ht="15" customHeight="1" x14ac:dyDescent="0.2">
      <c r="A80" s="77">
        <v>1.2</v>
      </c>
      <c r="B80" s="310" t="s">
        <v>19</v>
      </c>
      <c r="C80" s="311"/>
      <c r="D80" s="312"/>
      <c r="E80" s="58">
        <f t="shared" ref="E80:L80" si="24">SUM(E81:E93)</f>
        <v>0</v>
      </c>
      <c r="F80" s="58">
        <f t="shared" si="24"/>
        <v>0</v>
      </c>
      <c r="G80" s="58">
        <f t="shared" si="24"/>
        <v>0</v>
      </c>
      <c r="H80" s="58">
        <f t="shared" si="24"/>
        <v>0</v>
      </c>
      <c r="I80" s="58">
        <f t="shared" si="24"/>
        <v>0</v>
      </c>
      <c r="J80" s="58">
        <f t="shared" si="24"/>
        <v>0</v>
      </c>
      <c r="K80" s="58">
        <f t="shared" si="24"/>
        <v>0</v>
      </c>
      <c r="L80" s="58">
        <f t="shared" si="24"/>
        <v>0</v>
      </c>
      <c r="M80" s="58">
        <f>SUM(E80:L80)</f>
        <v>0</v>
      </c>
      <c r="N80" s="58">
        <f>SUM(N81:N93)</f>
        <v>0</v>
      </c>
      <c r="O80" s="58">
        <f>SUM(O81:O93)</f>
        <v>0</v>
      </c>
      <c r="P80" s="59">
        <f>SUM(P81:P93)</f>
        <v>0</v>
      </c>
    </row>
    <row r="81" spans="1:16" s="3" customFormat="1" ht="17.850000000000001" customHeight="1" x14ac:dyDescent="0.2">
      <c r="A81" s="33" t="s">
        <v>39</v>
      </c>
      <c r="B81" s="138" t="s">
        <v>87</v>
      </c>
      <c r="C81" s="138"/>
      <c r="D81" s="138"/>
      <c r="E81" s="56"/>
      <c r="F81" s="56"/>
      <c r="G81" s="56"/>
      <c r="H81" s="41"/>
      <c r="I81" s="41"/>
      <c r="J81" s="56"/>
      <c r="K81" s="56"/>
      <c r="L81" s="56"/>
      <c r="M81" s="13">
        <f t="shared" si="23"/>
        <v>0</v>
      </c>
      <c r="N81" s="41"/>
      <c r="O81" s="41"/>
      <c r="P81" s="34"/>
    </row>
    <row r="82" spans="1:16" s="3" customFormat="1" ht="17.850000000000001" customHeight="1" x14ac:dyDescent="0.2">
      <c r="A82" s="33" t="s">
        <v>40</v>
      </c>
      <c r="B82" s="138" t="s">
        <v>88</v>
      </c>
      <c r="C82" s="138"/>
      <c r="D82" s="138"/>
      <c r="E82" s="56"/>
      <c r="F82" s="56"/>
      <c r="G82" s="56"/>
      <c r="H82" s="41"/>
      <c r="I82" s="41"/>
      <c r="J82" s="56"/>
      <c r="K82" s="56"/>
      <c r="L82" s="56"/>
      <c r="M82" s="13">
        <f t="shared" si="23"/>
        <v>0</v>
      </c>
      <c r="N82" s="41"/>
      <c r="O82" s="41"/>
      <c r="P82" s="34"/>
    </row>
    <row r="83" spans="1:16" s="3" customFormat="1" ht="17.850000000000001" customHeight="1" x14ac:dyDescent="0.2">
      <c r="A83" s="33" t="s">
        <v>41</v>
      </c>
      <c r="B83" s="138" t="s">
        <v>89</v>
      </c>
      <c r="C83" s="138"/>
      <c r="D83" s="138"/>
      <c r="E83" s="56"/>
      <c r="F83" s="56"/>
      <c r="G83" s="56"/>
      <c r="H83" s="41"/>
      <c r="I83" s="41"/>
      <c r="J83" s="56"/>
      <c r="K83" s="56"/>
      <c r="L83" s="56"/>
      <c r="M83" s="13">
        <f t="shared" si="23"/>
        <v>0</v>
      </c>
      <c r="N83" s="41"/>
      <c r="O83" s="41"/>
      <c r="P83" s="34"/>
    </row>
    <row r="84" spans="1:16" s="3" customFormat="1" ht="17.850000000000001" customHeight="1" x14ac:dyDescent="0.2">
      <c r="A84" s="33" t="s">
        <v>42</v>
      </c>
      <c r="B84" s="138" t="s">
        <v>160</v>
      </c>
      <c r="C84" s="138"/>
      <c r="D84" s="138"/>
      <c r="E84" s="56"/>
      <c r="F84" s="56"/>
      <c r="G84" s="56"/>
      <c r="H84" s="41"/>
      <c r="I84" s="41"/>
      <c r="J84" s="56"/>
      <c r="K84" s="56"/>
      <c r="L84" s="56"/>
      <c r="M84" s="13">
        <f t="shared" si="23"/>
        <v>0</v>
      </c>
      <c r="N84" s="41"/>
      <c r="O84" s="41"/>
      <c r="P84" s="34"/>
    </row>
    <row r="85" spans="1:16" s="3" customFormat="1" ht="17.850000000000001" customHeight="1" x14ac:dyDescent="0.2">
      <c r="A85" s="33" t="s">
        <v>43</v>
      </c>
      <c r="B85" s="138" t="s">
        <v>167</v>
      </c>
      <c r="C85" s="138"/>
      <c r="D85" s="138"/>
      <c r="E85" s="56"/>
      <c r="F85" s="56"/>
      <c r="G85" s="56"/>
      <c r="H85" s="41"/>
      <c r="I85" s="41"/>
      <c r="J85" s="56"/>
      <c r="K85" s="56"/>
      <c r="L85" s="56"/>
      <c r="M85" s="13">
        <f t="shared" si="23"/>
        <v>0</v>
      </c>
      <c r="N85" s="41"/>
      <c r="O85" s="41"/>
      <c r="P85" s="34"/>
    </row>
    <row r="86" spans="1:16" s="3" customFormat="1" ht="17.850000000000001" customHeight="1" x14ac:dyDescent="0.2">
      <c r="A86" s="33" t="s">
        <v>44</v>
      </c>
      <c r="B86" s="138" t="s">
        <v>90</v>
      </c>
      <c r="C86" s="138"/>
      <c r="D86" s="138"/>
      <c r="E86" s="56"/>
      <c r="F86" s="56"/>
      <c r="G86" s="56"/>
      <c r="H86" s="41"/>
      <c r="I86" s="41"/>
      <c r="J86" s="56"/>
      <c r="K86" s="56"/>
      <c r="L86" s="56"/>
      <c r="M86" s="13">
        <f t="shared" si="23"/>
        <v>0</v>
      </c>
      <c r="N86" s="41"/>
      <c r="O86" s="41"/>
      <c r="P86" s="34"/>
    </row>
    <row r="87" spans="1:16" s="3" customFormat="1" ht="17.850000000000001" customHeight="1" x14ac:dyDescent="0.2">
      <c r="A87" s="33" t="s">
        <v>86</v>
      </c>
      <c r="B87" s="138" t="s">
        <v>112</v>
      </c>
      <c r="C87" s="138"/>
      <c r="D87" s="138"/>
      <c r="E87" s="56"/>
      <c r="F87" s="56"/>
      <c r="G87" s="56"/>
      <c r="H87" s="41"/>
      <c r="I87" s="41"/>
      <c r="J87" s="56"/>
      <c r="K87" s="56"/>
      <c r="L87" s="56"/>
      <c r="M87" s="13">
        <f t="shared" si="23"/>
        <v>0</v>
      </c>
      <c r="N87" s="41"/>
      <c r="O87" s="41"/>
      <c r="P87" s="34"/>
    </row>
    <row r="88" spans="1:16" s="3" customFormat="1" ht="17.850000000000001" customHeight="1" x14ac:dyDescent="0.2">
      <c r="A88" s="33" t="s">
        <v>85</v>
      </c>
      <c r="B88" s="138" t="s">
        <v>113</v>
      </c>
      <c r="C88" s="138"/>
      <c r="D88" s="138"/>
      <c r="E88" s="56"/>
      <c r="F88" s="56"/>
      <c r="G88" s="56"/>
      <c r="H88" s="41"/>
      <c r="I88" s="41"/>
      <c r="J88" s="56"/>
      <c r="K88" s="56"/>
      <c r="L88" s="56"/>
      <c r="M88" s="13">
        <f t="shared" si="23"/>
        <v>0</v>
      </c>
      <c r="N88" s="41"/>
      <c r="O88" s="41"/>
      <c r="P88" s="34"/>
    </row>
    <row r="89" spans="1:16" s="3" customFormat="1" ht="17.850000000000001" customHeight="1" x14ac:dyDescent="0.2">
      <c r="A89" s="33" t="s">
        <v>111</v>
      </c>
      <c r="B89" s="138" t="s">
        <v>108</v>
      </c>
      <c r="C89" s="138"/>
      <c r="D89" s="138"/>
      <c r="E89" s="56"/>
      <c r="F89" s="56"/>
      <c r="G89" s="56"/>
      <c r="H89" s="41"/>
      <c r="I89" s="41"/>
      <c r="J89" s="56"/>
      <c r="K89" s="56"/>
      <c r="L89" s="56"/>
      <c r="M89" s="13">
        <f t="shared" si="23"/>
        <v>0</v>
      </c>
      <c r="N89" s="41"/>
      <c r="O89" s="41"/>
      <c r="P89" s="34"/>
    </row>
    <row r="90" spans="1:16" s="3" customFormat="1" ht="17.850000000000001" customHeight="1" x14ac:dyDescent="0.2">
      <c r="A90" s="33" t="s">
        <v>114</v>
      </c>
      <c r="B90" s="138" t="s">
        <v>109</v>
      </c>
      <c r="C90" s="138"/>
      <c r="D90" s="138"/>
      <c r="E90" s="43"/>
      <c r="F90" s="43"/>
      <c r="G90" s="43"/>
      <c r="H90" s="44"/>
      <c r="I90" s="44"/>
      <c r="J90" s="43"/>
      <c r="K90" s="43"/>
      <c r="L90" s="43"/>
      <c r="M90" s="13">
        <f t="shared" si="23"/>
        <v>0</v>
      </c>
      <c r="N90" s="44"/>
      <c r="O90" s="44"/>
      <c r="P90" s="45"/>
    </row>
    <row r="91" spans="1:16" s="3" customFormat="1" ht="17.850000000000001" customHeight="1" x14ac:dyDescent="0.2">
      <c r="A91" s="57" t="s">
        <v>115</v>
      </c>
      <c r="B91" s="138" t="s">
        <v>110</v>
      </c>
      <c r="C91" s="138"/>
      <c r="D91" s="138"/>
      <c r="E91" s="43"/>
      <c r="F91" s="43"/>
      <c r="G91" s="43"/>
      <c r="H91" s="44"/>
      <c r="I91" s="44"/>
      <c r="J91" s="43"/>
      <c r="K91" s="43"/>
      <c r="L91" s="43"/>
      <c r="M91" s="13">
        <f t="shared" si="23"/>
        <v>0</v>
      </c>
      <c r="N91" s="44"/>
      <c r="O91" s="44"/>
      <c r="P91" s="45"/>
    </row>
    <row r="92" spans="1:16" s="3" customFormat="1" ht="17.850000000000001" customHeight="1" x14ac:dyDescent="0.2">
      <c r="A92" s="57" t="s">
        <v>117</v>
      </c>
      <c r="B92" s="138" t="s">
        <v>168</v>
      </c>
      <c r="C92" s="138"/>
      <c r="D92" s="138"/>
      <c r="E92" s="43"/>
      <c r="F92" s="43"/>
      <c r="G92" s="43"/>
      <c r="H92" s="44"/>
      <c r="I92" s="44"/>
      <c r="J92" s="43"/>
      <c r="K92" s="43"/>
      <c r="L92" s="43"/>
      <c r="M92" s="13">
        <f t="shared" si="23"/>
        <v>0</v>
      </c>
      <c r="N92" s="44"/>
      <c r="O92" s="44"/>
      <c r="P92" s="45"/>
    </row>
    <row r="93" spans="1:16" s="3" customFormat="1" ht="17.850000000000001" customHeight="1" thickBot="1" x14ac:dyDescent="0.25">
      <c r="A93" s="57" t="s">
        <v>159</v>
      </c>
      <c r="B93" s="157" t="s">
        <v>166</v>
      </c>
      <c r="C93" s="158"/>
      <c r="D93" s="159"/>
      <c r="E93" s="36"/>
      <c r="F93" s="36"/>
      <c r="G93" s="36"/>
      <c r="H93" s="37"/>
      <c r="I93" s="37"/>
      <c r="J93" s="36"/>
      <c r="K93" s="36"/>
      <c r="L93" s="36"/>
      <c r="M93" s="55">
        <f t="shared" si="23"/>
        <v>0</v>
      </c>
      <c r="N93" s="37"/>
      <c r="O93" s="37"/>
      <c r="P93" s="38"/>
    </row>
    <row r="94" spans="1:16" s="3" customFormat="1" ht="20.25" customHeight="1" thickBot="1" x14ac:dyDescent="0.25">
      <c r="A94" s="91">
        <v>1.3</v>
      </c>
      <c r="B94" s="313" t="s">
        <v>136</v>
      </c>
      <c r="C94" s="313"/>
      <c r="D94" s="313"/>
      <c r="E94" s="36"/>
      <c r="F94" s="36"/>
      <c r="G94" s="36"/>
      <c r="H94" s="37"/>
      <c r="I94" s="37"/>
      <c r="J94" s="36"/>
      <c r="K94" s="36"/>
      <c r="L94" s="36"/>
      <c r="M94" s="55">
        <f t="shared" si="23"/>
        <v>0</v>
      </c>
      <c r="N94" s="37"/>
      <c r="O94" s="37"/>
      <c r="P94" s="38"/>
    </row>
    <row r="95" spans="1:16" s="3" customFormat="1" ht="15" customHeight="1" x14ac:dyDescent="0.2">
      <c r="A95" s="151" t="s">
        <v>135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3"/>
    </row>
    <row r="96" spans="1:16" s="3" customFormat="1" ht="21.75" customHeight="1" x14ac:dyDescent="0.2">
      <c r="A96" s="33">
        <v>2.1</v>
      </c>
      <c r="B96" s="138" t="s">
        <v>81</v>
      </c>
      <c r="C96" s="138"/>
      <c r="D96" s="138"/>
      <c r="E96" s="56"/>
      <c r="F96" s="56"/>
      <c r="G96" s="56"/>
      <c r="H96" s="41"/>
      <c r="I96" s="41"/>
      <c r="J96" s="56"/>
      <c r="K96" s="56"/>
      <c r="L96" s="56"/>
      <c r="M96" s="13">
        <f>SUM(E96:L96)</f>
        <v>0</v>
      </c>
      <c r="N96" s="41"/>
      <c r="O96" s="41"/>
      <c r="P96" s="34"/>
    </row>
    <row r="97" spans="1:18" s="3" customFormat="1" ht="15" customHeight="1" x14ac:dyDescent="0.2">
      <c r="A97" s="150">
        <v>2.2000000000000002</v>
      </c>
      <c r="B97" s="148" t="s">
        <v>74</v>
      </c>
      <c r="C97" s="148"/>
      <c r="D97" s="148"/>
      <c r="E97" s="60">
        <f>SUM(E98:E101)</f>
        <v>0</v>
      </c>
      <c r="F97" s="60">
        <f t="shared" ref="F97:L97" si="25">SUM(F98:F101)</f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  <c r="K97" s="60">
        <f t="shared" si="25"/>
        <v>0</v>
      </c>
      <c r="L97" s="60">
        <f t="shared" si="25"/>
        <v>0</v>
      </c>
      <c r="M97" s="60">
        <f>SUM(M98:M101)</f>
        <v>0</v>
      </c>
      <c r="N97" s="60">
        <f>SUM(N98:N101)</f>
        <v>0</v>
      </c>
      <c r="O97" s="60">
        <f>SUM(O98:O101)</f>
        <v>0</v>
      </c>
      <c r="P97" s="61">
        <f>SUM(P98:P101)</f>
        <v>0</v>
      </c>
    </row>
    <row r="98" spans="1:18" s="3" customFormat="1" ht="17.25" customHeight="1" x14ac:dyDescent="0.2">
      <c r="A98" s="150"/>
      <c r="B98" s="149" t="s">
        <v>77</v>
      </c>
      <c r="C98" s="149"/>
      <c r="D98" s="149"/>
      <c r="E98" s="56"/>
      <c r="F98" s="56"/>
      <c r="G98" s="56"/>
      <c r="H98" s="41"/>
      <c r="I98" s="41"/>
      <c r="J98" s="56"/>
      <c r="K98" s="56"/>
      <c r="L98" s="56"/>
      <c r="M98" s="13">
        <f t="shared" si="23"/>
        <v>0</v>
      </c>
      <c r="N98" s="41"/>
      <c r="O98" s="41"/>
      <c r="P98" s="34"/>
    </row>
    <row r="99" spans="1:18" s="3" customFormat="1" ht="17.25" customHeight="1" x14ac:dyDescent="0.2">
      <c r="A99" s="150"/>
      <c r="B99" s="149" t="s">
        <v>78</v>
      </c>
      <c r="C99" s="149"/>
      <c r="D99" s="149"/>
      <c r="E99" s="56"/>
      <c r="F99" s="56"/>
      <c r="G99" s="56"/>
      <c r="H99" s="41"/>
      <c r="I99" s="41"/>
      <c r="J99" s="56"/>
      <c r="K99" s="56"/>
      <c r="L99" s="56"/>
      <c r="M99" s="13">
        <f t="shared" si="23"/>
        <v>0</v>
      </c>
      <c r="N99" s="41"/>
      <c r="O99" s="41"/>
      <c r="P99" s="34"/>
    </row>
    <row r="100" spans="1:18" s="3" customFormat="1" ht="17.25" customHeight="1" x14ac:dyDescent="0.2">
      <c r="A100" s="150"/>
      <c r="B100" s="149" t="s">
        <v>173</v>
      </c>
      <c r="C100" s="149"/>
      <c r="D100" s="149"/>
      <c r="E100" s="56"/>
      <c r="F100" s="56"/>
      <c r="G100" s="56"/>
      <c r="H100" s="41"/>
      <c r="I100" s="41"/>
      <c r="J100" s="56"/>
      <c r="K100" s="56"/>
      <c r="L100" s="56"/>
      <c r="M100" s="13">
        <f t="shared" si="23"/>
        <v>0</v>
      </c>
      <c r="N100" s="41"/>
      <c r="O100" s="41"/>
      <c r="P100" s="34"/>
    </row>
    <row r="101" spans="1:18" s="3" customFormat="1" ht="22.5" customHeight="1" thickBot="1" x14ac:dyDescent="0.25">
      <c r="A101" s="89">
        <v>2.2999999999999998</v>
      </c>
      <c r="B101" s="139" t="s">
        <v>172</v>
      </c>
      <c r="C101" s="139"/>
      <c r="D101" s="139"/>
      <c r="E101" s="36"/>
      <c r="F101" s="36"/>
      <c r="G101" s="36"/>
      <c r="H101" s="37"/>
      <c r="I101" s="37"/>
      <c r="J101" s="36"/>
      <c r="K101" s="36"/>
      <c r="L101" s="36"/>
      <c r="M101" s="55">
        <f t="shared" si="23"/>
        <v>0</v>
      </c>
      <c r="N101" s="37"/>
      <c r="O101" s="37"/>
      <c r="P101" s="38"/>
    </row>
    <row r="102" spans="1:18" s="3" customFormat="1" ht="15" customHeight="1" x14ac:dyDescent="0.2">
      <c r="A102" s="345">
        <v>3</v>
      </c>
      <c r="B102" s="140" t="s">
        <v>106</v>
      </c>
      <c r="C102" s="141"/>
      <c r="D102" s="142"/>
      <c r="E102" s="58">
        <f t="shared" ref="E102:P102" si="26">SUM(E103:E104)</f>
        <v>0</v>
      </c>
      <c r="F102" s="58">
        <f t="shared" si="26"/>
        <v>0</v>
      </c>
      <c r="G102" s="58">
        <f t="shared" si="26"/>
        <v>0</v>
      </c>
      <c r="H102" s="58">
        <f t="shared" si="26"/>
        <v>0</v>
      </c>
      <c r="I102" s="58">
        <f t="shared" si="26"/>
        <v>0</v>
      </c>
      <c r="J102" s="58">
        <f t="shared" si="26"/>
        <v>0</v>
      </c>
      <c r="K102" s="58">
        <f t="shared" si="26"/>
        <v>0</v>
      </c>
      <c r="L102" s="58">
        <f t="shared" si="26"/>
        <v>0</v>
      </c>
      <c r="M102" s="58">
        <f t="shared" si="26"/>
        <v>0</v>
      </c>
      <c r="N102" s="58">
        <f t="shared" si="26"/>
        <v>0</v>
      </c>
      <c r="O102" s="58">
        <f t="shared" si="26"/>
        <v>0</v>
      </c>
      <c r="P102" s="59">
        <f t="shared" si="26"/>
        <v>0</v>
      </c>
    </row>
    <row r="103" spans="1:18" s="3" customFormat="1" ht="17.25" customHeight="1" x14ac:dyDescent="0.2">
      <c r="A103" s="345"/>
      <c r="B103" s="332" t="s">
        <v>107</v>
      </c>
      <c r="C103" s="333"/>
      <c r="D103" s="334"/>
      <c r="E103" s="56"/>
      <c r="F103" s="56"/>
      <c r="G103" s="56"/>
      <c r="H103" s="41"/>
      <c r="I103" s="41"/>
      <c r="J103" s="56"/>
      <c r="K103" s="56"/>
      <c r="L103" s="56"/>
      <c r="M103" s="13">
        <f t="shared" si="23"/>
        <v>0</v>
      </c>
      <c r="N103" s="41"/>
      <c r="O103" s="41"/>
      <c r="P103" s="34"/>
    </row>
    <row r="104" spans="1:18" s="3" customFormat="1" ht="17.25" customHeight="1" thickBot="1" x14ac:dyDescent="0.25">
      <c r="A104" s="346"/>
      <c r="B104" s="154" t="s">
        <v>105</v>
      </c>
      <c r="C104" s="155"/>
      <c r="D104" s="156"/>
      <c r="E104" s="56"/>
      <c r="F104" s="56"/>
      <c r="G104" s="56"/>
      <c r="H104" s="41"/>
      <c r="I104" s="41"/>
      <c r="J104" s="56"/>
      <c r="K104" s="56"/>
      <c r="L104" s="56"/>
      <c r="M104" s="13">
        <f t="shared" si="23"/>
        <v>0</v>
      </c>
      <c r="N104" s="41"/>
      <c r="O104" s="41"/>
      <c r="P104" s="34"/>
    </row>
    <row r="105" spans="1:18" s="3" customFormat="1" ht="18.75" customHeight="1" thickBot="1" x14ac:dyDescent="0.25">
      <c r="A105" s="335" t="s">
        <v>21</v>
      </c>
      <c r="B105" s="336"/>
      <c r="C105" s="336"/>
      <c r="D105" s="337"/>
      <c r="E105" s="53">
        <f>SUM(E70:E79,E81:E94,E96,E98:E101,E103:E104)</f>
        <v>0</v>
      </c>
      <c r="F105" s="53">
        <f t="shared" ref="F105:O105" si="27">SUM(F70:F79,F81:F94,F96,F98:F101,F103:F104)</f>
        <v>0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0</v>
      </c>
      <c r="K105" s="53">
        <f t="shared" si="27"/>
        <v>0</v>
      </c>
      <c r="L105" s="53">
        <f t="shared" si="27"/>
        <v>0</v>
      </c>
      <c r="M105" s="53">
        <f t="shared" si="27"/>
        <v>0</v>
      </c>
      <c r="N105" s="53">
        <f t="shared" si="27"/>
        <v>0</v>
      </c>
      <c r="O105" s="53">
        <f t="shared" si="27"/>
        <v>0</v>
      </c>
      <c r="P105" s="54">
        <f>SUM(P70:P79,P81:P94,P96,P98:P101,P103:P104)</f>
        <v>0</v>
      </c>
    </row>
    <row r="106" spans="1:18" s="3" customFormat="1" ht="7.5" customHeight="1" x14ac:dyDescent="0.2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8" ht="13.5" customHeight="1" x14ac:dyDescent="0.2">
      <c r="A107" s="269" t="s">
        <v>94</v>
      </c>
      <c r="B107" s="320"/>
      <c r="C107" s="270"/>
      <c r="D107" s="189" t="s">
        <v>95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</row>
    <row r="108" spans="1:18" ht="12" customHeight="1" x14ac:dyDescent="0.2">
      <c r="A108" s="321"/>
      <c r="B108" s="322"/>
      <c r="C108" s="323"/>
      <c r="D108" s="173" t="s">
        <v>73</v>
      </c>
      <c r="E108" s="173"/>
      <c r="F108" s="173" t="s">
        <v>72</v>
      </c>
      <c r="G108" s="173"/>
      <c r="H108" s="173" t="s">
        <v>68</v>
      </c>
      <c r="I108" s="173"/>
      <c r="J108" s="173" t="s">
        <v>71</v>
      </c>
      <c r="K108" s="173"/>
      <c r="L108" s="173" t="s">
        <v>70</v>
      </c>
      <c r="M108" s="173"/>
      <c r="N108" s="173" t="s">
        <v>69</v>
      </c>
      <c r="O108" s="173"/>
      <c r="P108" s="338" t="s">
        <v>24</v>
      </c>
    </row>
    <row r="109" spans="1:18" ht="12" customHeight="1" x14ac:dyDescent="0.2">
      <c r="A109" s="324"/>
      <c r="B109" s="325"/>
      <c r="C109" s="326"/>
      <c r="D109" s="47" t="s">
        <v>66</v>
      </c>
      <c r="E109" s="47" t="s">
        <v>67</v>
      </c>
      <c r="F109" s="47" t="s">
        <v>66</v>
      </c>
      <c r="G109" s="47" t="s">
        <v>67</v>
      </c>
      <c r="H109" s="47" t="s">
        <v>66</v>
      </c>
      <c r="I109" s="47" t="s">
        <v>67</v>
      </c>
      <c r="J109" s="47" t="s">
        <v>66</v>
      </c>
      <c r="K109" s="47" t="s">
        <v>67</v>
      </c>
      <c r="L109" s="47" t="s">
        <v>66</v>
      </c>
      <c r="M109" s="47" t="s">
        <v>67</v>
      </c>
      <c r="N109" s="49" t="s">
        <v>66</v>
      </c>
      <c r="O109" s="47" t="s">
        <v>67</v>
      </c>
      <c r="P109" s="339"/>
    </row>
    <row r="110" spans="1:18" ht="17.25" customHeight="1" x14ac:dyDescent="0.2">
      <c r="A110" s="329" t="s">
        <v>91</v>
      </c>
      <c r="B110" s="330"/>
      <c r="C110" s="331"/>
      <c r="D110" s="13">
        <f t="shared" ref="D110:O110" si="28">SUM(D111:D112)</f>
        <v>0</v>
      </c>
      <c r="E110" s="13">
        <f t="shared" si="28"/>
        <v>0</v>
      </c>
      <c r="F110" s="13">
        <f t="shared" si="28"/>
        <v>0</v>
      </c>
      <c r="G110" s="13">
        <f t="shared" si="28"/>
        <v>0</v>
      </c>
      <c r="H110" s="13">
        <f t="shared" si="28"/>
        <v>0</v>
      </c>
      <c r="I110" s="13">
        <f t="shared" si="28"/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95">
        <f>SUM(D110:O110)</f>
        <v>0</v>
      </c>
      <c r="Q110" s="31"/>
      <c r="R110" s="31"/>
    </row>
    <row r="111" spans="1:18" ht="16.5" customHeight="1" x14ac:dyDescent="0.2">
      <c r="A111" s="48" t="s">
        <v>34</v>
      </c>
      <c r="B111" s="327" t="s">
        <v>93</v>
      </c>
      <c r="C111" s="328"/>
      <c r="D111" s="94"/>
      <c r="E111" s="5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68">
        <f t="shared" ref="P111:P113" si="29">SUM(D111:O111)</f>
        <v>0</v>
      </c>
      <c r="Q111" s="31"/>
      <c r="R111" s="31"/>
    </row>
    <row r="112" spans="1:18" ht="16.5" customHeight="1" x14ac:dyDescent="0.2">
      <c r="A112" s="48" t="s">
        <v>35</v>
      </c>
      <c r="B112" s="327" t="s">
        <v>92</v>
      </c>
      <c r="C112" s="328"/>
      <c r="D112" s="94"/>
      <c r="E112" s="5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68">
        <f t="shared" si="29"/>
        <v>0</v>
      </c>
      <c r="Q112" s="31"/>
      <c r="R112" s="31"/>
    </row>
    <row r="113" spans="1:17" ht="20.25" customHeight="1" x14ac:dyDescent="0.2">
      <c r="A113" s="329" t="s">
        <v>171</v>
      </c>
      <c r="B113" s="330"/>
      <c r="C113" s="331"/>
      <c r="D113" s="96"/>
      <c r="E113" s="5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68">
        <f t="shared" si="29"/>
        <v>0</v>
      </c>
      <c r="Q113" s="31"/>
    </row>
    <row r="114" spans="1:17" ht="12" customHeight="1" x14ac:dyDescent="0.2"/>
    <row r="115" spans="1:17" s="3" customFormat="1" ht="14.25" customHeight="1" x14ac:dyDescent="0.2">
      <c r="C115" s="340" t="s">
        <v>121</v>
      </c>
      <c r="D115" s="341"/>
      <c r="E115" s="341"/>
      <c r="F115" s="341"/>
      <c r="G115" s="342"/>
      <c r="K115" s="343" t="s">
        <v>162</v>
      </c>
      <c r="L115" s="343"/>
      <c r="M115" s="343"/>
      <c r="N115" s="343"/>
      <c r="O115" s="343"/>
    </row>
    <row r="116" spans="1:17" s="3" customFormat="1" ht="18" customHeight="1" x14ac:dyDescent="0.2">
      <c r="C116" s="192" t="s">
        <v>153</v>
      </c>
      <c r="D116" s="193"/>
      <c r="E116" s="194"/>
      <c r="F116" s="195"/>
      <c r="G116" s="195"/>
      <c r="K116" s="179" t="s">
        <v>47</v>
      </c>
      <c r="L116" s="180"/>
      <c r="M116" s="181"/>
      <c r="N116" s="185" t="s">
        <v>48</v>
      </c>
      <c r="O116" s="185"/>
    </row>
    <row r="117" spans="1:17" s="3" customFormat="1" ht="18" customHeight="1" x14ac:dyDescent="0.2">
      <c r="C117" s="192" t="s">
        <v>154</v>
      </c>
      <c r="D117" s="193"/>
      <c r="E117" s="194"/>
      <c r="F117" s="195"/>
      <c r="G117" s="195"/>
      <c r="K117" s="182" t="s">
        <v>49</v>
      </c>
      <c r="L117" s="183"/>
      <c r="M117" s="184"/>
      <c r="N117" s="178"/>
      <c r="O117" s="178"/>
    </row>
    <row r="118" spans="1:17" s="3" customFormat="1" ht="18" customHeight="1" x14ac:dyDescent="0.2">
      <c r="C118" s="192" t="s">
        <v>155</v>
      </c>
      <c r="D118" s="193"/>
      <c r="E118" s="194"/>
      <c r="F118" s="195"/>
      <c r="G118" s="195"/>
      <c r="K118" s="182" t="s">
        <v>50</v>
      </c>
      <c r="L118" s="183"/>
      <c r="M118" s="184"/>
      <c r="N118" s="178"/>
      <c r="O118" s="178"/>
    </row>
    <row r="119" spans="1:17" ht="18" customHeight="1" x14ac:dyDescent="0.2">
      <c r="C119" s="192" t="s">
        <v>156</v>
      </c>
      <c r="D119" s="193"/>
      <c r="E119" s="194"/>
      <c r="F119" s="195"/>
      <c r="G119" s="195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K120" s="344" t="s">
        <v>163</v>
      </c>
      <c r="L120" s="344"/>
      <c r="M120" s="344"/>
      <c r="N120" s="344"/>
      <c r="O120" s="344"/>
    </row>
    <row r="121" spans="1:17" ht="15.75" customHeight="1" x14ac:dyDescent="0.2">
      <c r="C121" s="189" t="s">
        <v>152</v>
      </c>
      <c r="D121" s="190"/>
      <c r="E121" s="191"/>
      <c r="F121" s="42" t="s">
        <v>122</v>
      </c>
      <c r="G121" s="76" t="s">
        <v>76</v>
      </c>
      <c r="K121" s="179" t="s">
        <v>47</v>
      </c>
      <c r="L121" s="180"/>
      <c r="M121" s="181"/>
      <c r="N121" s="185" t="s">
        <v>48</v>
      </c>
      <c r="O121" s="185"/>
    </row>
    <row r="122" spans="1:17" ht="18.75" customHeight="1" x14ac:dyDescent="0.2">
      <c r="C122" s="188" t="s">
        <v>147</v>
      </c>
      <c r="D122" s="188"/>
      <c r="E122" s="188"/>
      <c r="F122" s="50"/>
      <c r="G122" s="50"/>
      <c r="K122" s="182" t="s">
        <v>51</v>
      </c>
      <c r="L122" s="183"/>
      <c r="M122" s="184"/>
      <c r="N122" s="178"/>
      <c r="O122" s="178"/>
    </row>
    <row r="123" spans="1:17" ht="18.75" customHeight="1" x14ac:dyDescent="0.2">
      <c r="C123" s="188" t="s">
        <v>148</v>
      </c>
      <c r="D123" s="188"/>
      <c r="E123" s="188"/>
      <c r="F123" s="50"/>
      <c r="G123" s="50"/>
      <c r="K123" s="182" t="s">
        <v>138</v>
      </c>
      <c r="L123" s="183"/>
      <c r="M123" s="184"/>
      <c r="N123" s="178"/>
      <c r="O123" s="178"/>
    </row>
    <row r="124" spans="1:17" ht="18.75" customHeight="1" x14ac:dyDescent="0.2">
      <c r="C124" s="138" t="s">
        <v>149</v>
      </c>
      <c r="D124" s="138"/>
      <c r="E124" s="138"/>
      <c r="F124" s="195"/>
      <c r="G124" s="195"/>
      <c r="K124" s="182" t="s">
        <v>139</v>
      </c>
      <c r="L124" s="183"/>
      <c r="M124" s="184"/>
      <c r="N124" s="178"/>
      <c r="O124" s="178"/>
    </row>
    <row r="125" spans="1:17" ht="18.75" customHeight="1" x14ac:dyDescent="0.2">
      <c r="C125" s="138" t="s">
        <v>150</v>
      </c>
      <c r="D125" s="138"/>
      <c r="E125" s="138"/>
      <c r="F125" s="195"/>
      <c r="G125" s="195"/>
      <c r="K125" s="182" t="s">
        <v>140</v>
      </c>
      <c r="L125" s="183"/>
      <c r="M125" s="184"/>
      <c r="N125" s="178"/>
      <c r="O125" s="178"/>
    </row>
    <row r="126" spans="1:17" s="3" customFormat="1" ht="18.75" customHeight="1" x14ac:dyDescent="0.2">
      <c r="B126" s="4"/>
      <c r="C126" s="188" t="s">
        <v>151</v>
      </c>
      <c r="D126" s="188"/>
      <c r="E126" s="188"/>
      <c r="F126" s="195"/>
      <c r="G126" s="195"/>
      <c r="K126" s="182" t="s">
        <v>133</v>
      </c>
      <c r="L126" s="183"/>
      <c r="M126" s="184"/>
      <c r="N126" s="178"/>
      <c r="O126" s="178"/>
    </row>
    <row r="127" spans="1:17" s="3" customFormat="1" ht="20.25" customHeight="1" x14ac:dyDescent="0.2">
      <c r="K127" s="182" t="s">
        <v>132</v>
      </c>
      <c r="L127" s="183"/>
      <c r="M127" s="184"/>
      <c r="N127" s="178"/>
      <c r="O127" s="178"/>
    </row>
    <row r="128" spans="1:17" s="3" customFormat="1" ht="15" customHeight="1" x14ac:dyDescent="0.2">
      <c r="A128" s="227" t="s">
        <v>53</v>
      </c>
      <c r="B128" s="227"/>
      <c r="C128" s="227"/>
      <c r="D128" s="227"/>
      <c r="E128" s="227"/>
      <c r="F128" s="227"/>
      <c r="G128" s="227"/>
      <c r="H128" s="227"/>
      <c r="I128" s="5"/>
    </row>
    <row r="129" spans="1:16" s="3" customFormat="1" ht="18.75" customHeight="1" x14ac:dyDescent="0.2">
      <c r="A129" s="189" t="s">
        <v>96</v>
      </c>
      <c r="B129" s="191"/>
      <c r="C129" s="46" t="s">
        <v>54</v>
      </c>
      <c r="D129" s="238" t="s">
        <v>46</v>
      </c>
      <c r="E129" s="238"/>
      <c r="F129" s="46" t="s">
        <v>55</v>
      </c>
      <c r="G129" s="46" t="s">
        <v>141</v>
      </c>
      <c r="H129" s="48" t="s">
        <v>56</v>
      </c>
      <c r="I129" s="5"/>
      <c r="K129" s="189" t="s">
        <v>99</v>
      </c>
      <c r="L129" s="190"/>
      <c r="M129" s="190"/>
      <c r="N129" s="190"/>
      <c r="O129" s="191"/>
    </row>
    <row r="130" spans="1:16" s="3" customFormat="1" ht="18" customHeight="1" x14ac:dyDescent="0.2">
      <c r="A130" s="317" t="s">
        <v>97</v>
      </c>
      <c r="B130" s="317"/>
      <c r="C130" s="56"/>
      <c r="D130" s="228"/>
      <c r="E130" s="228"/>
      <c r="F130" s="56"/>
      <c r="G130" s="56"/>
      <c r="H130" s="56"/>
      <c r="K130" s="7" t="s">
        <v>126</v>
      </c>
      <c r="L130" s="7" t="s">
        <v>127</v>
      </c>
      <c r="M130" s="7" t="s">
        <v>144</v>
      </c>
      <c r="N130" s="7" t="s">
        <v>145</v>
      </c>
      <c r="O130" s="7" t="s">
        <v>146</v>
      </c>
    </row>
    <row r="131" spans="1:16" s="3" customFormat="1" ht="21" customHeight="1" x14ac:dyDescent="0.2">
      <c r="A131" s="192" t="s">
        <v>98</v>
      </c>
      <c r="B131" s="194"/>
      <c r="C131" s="56"/>
      <c r="D131" s="228"/>
      <c r="E131" s="228"/>
      <c r="F131" s="56"/>
      <c r="G131" s="56"/>
      <c r="H131" s="56"/>
      <c r="K131" s="99">
        <f>AGOSTO!O131</f>
        <v>0</v>
      </c>
      <c r="L131" s="72"/>
      <c r="M131" s="81"/>
      <c r="N131" s="82"/>
      <c r="O131" s="73">
        <f>K131+L131-N131</f>
        <v>0</v>
      </c>
    </row>
    <row r="132" spans="1:16" s="3" customFormat="1" ht="18" customHeight="1" x14ac:dyDescent="0.2">
      <c r="A132" s="318" t="s">
        <v>24</v>
      </c>
      <c r="B132" s="319"/>
      <c r="C132" s="13">
        <f>SUM(C130:C131)</f>
        <v>0</v>
      </c>
      <c r="D132" s="136">
        <f>SUM(D130:D131)</f>
        <v>0</v>
      </c>
      <c r="E132" s="136"/>
      <c r="F132" s="13">
        <f t="shared" ref="F132:H132" si="30">SUM(F130:F131)</f>
        <v>0</v>
      </c>
      <c r="G132" s="13">
        <f t="shared" si="30"/>
        <v>0</v>
      </c>
      <c r="H132" s="13">
        <f t="shared" si="30"/>
        <v>0</v>
      </c>
    </row>
    <row r="133" spans="1:16" s="3" customFormat="1" ht="15.75" customHeight="1" x14ac:dyDescent="0.2"/>
    <row r="134" spans="1:16" s="3" customFormat="1" ht="12" customHeight="1" x14ac:dyDescent="0.2">
      <c r="A134" s="189" t="s">
        <v>123</v>
      </c>
      <c r="B134" s="190"/>
      <c r="C134" s="190"/>
      <c r="D134" s="190"/>
      <c r="E134" s="191"/>
      <c r="G134" s="189" t="s">
        <v>100</v>
      </c>
      <c r="H134" s="190"/>
      <c r="I134" s="190"/>
      <c r="J134" s="190"/>
      <c r="K134" s="190"/>
      <c r="L134" s="190"/>
      <c r="M134" s="190"/>
      <c r="N134" s="190"/>
      <c r="O134" s="190"/>
      <c r="P134" s="191"/>
    </row>
    <row r="135" spans="1:16" s="3" customFormat="1" ht="18.75" customHeight="1" x14ac:dyDescent="0.2">
      <c r="A135" s="196" t="s">
        <v>124</v>
      </c>
      <c r="B135" s="197"/>
      <c r="C135" s="198"/>
      <c r="D135" s="127"/>
      <c r="E135" s="128"/>
      <c r="G135" s="199" t="s">
        <v>161</v>
      </c>
      <c r="H135" s="200"/>
      <c r="I135" s="168" t="s">
        <v>126</v>
      </c>
      <c r="J135" s="186"/>
      <c r="K135" s="168" t="s">
        <v>127</v>
      </c>
      <c r="L135" s="186"/>
      <c r="M135" s="168" t="s">
        <v>145</v>
      </c>
      <c r="N135" s="186"/>
      <c r="O135" s="202" t="s">
        <v>146</v>
      </c>
      <c r="P135" s="203"/>
    </row>
    <row r="136" spans="1:16" s="3" customFormat="1" ht="18" customHeight="1" x14ac:dyDescent="0.2">
      <c r="A136" s="196" t="s">
        <v>125</v>
      </c>
      <c r="B136" s="197"/>
      <c r="C136" s="198"/>
      <c r="D136" s="127"/>
      <c r="E136" s="128"/>
      <c r="G136" s="199" t="s">
        <v>142</v>
      </c>
      <c r="H136" s="200"/>
      <c r="I136" s="199">
        <f>AGOSTO!O136</f>
        <v>0</v>
      </c>
      <c r="J136" s="200"/>
      <c r="K136" s="178"/>
      <c r="L136" s="178"/>
      <c r="M136" s="176"/>
      <c r="N136" s="201"/>
      <c r="O136" s="129">
        <f>I136+K136-M136</f>
        <v>0</v>
      </c>
      <c r="P136" s="187"/>
    </row>
    <row r="137" spans="1:16" s="3" customFormat="1" ht="18" customHeight="1" x14ac:dyDescent="0.2">
      <c r="A137" s="196" t="s">
        <v>52</v>
      </c>
      <c r="B137" s="197"/>
      <c r="C137" s="198"/>
      <c r="D137" s="127"/>
      <c r="E137" s="128"/>
      <c r="G137" s="199" t="s">
        <v>143</v>
      </c>
      <c r="H137" s="200"/>
      <c r="I137" s="199">
        <f>AGOSTO!O137</f>
        <v>0</v>
      </c>
      <c r="J137" s="200"/>
      <c r="K137" s="178"/>
      <c r="L137" s="178"/>
      <c r="M137" s="176"/>
      <c r="N137" s="201"/>
      <c r="O137" s="129">
        <f>I137+K137-M137</f>
        <v>0</v>
      </c>
      <c r="P137" s="187"/>
    </row>
    <row r="138" spans="1:16" s="3" customFormat="1" ht="6" customHeight="1" x14ac:dyDescent="0.2"/>
    <row r="139" spans="1:16" s="3" customFormat="1" ht="18" customHeight="1" x14ac:dyDescent="0.2">
      <c r="A139" s="171" t="s">
        <v>128</v>
      </c>
      <c r="B139" s="169"/>
      <c r="C139" s="169"/>
      <c r="D139" s="174"/>
      <c r="E139" s="175"/>
    </row>
    <row r="140" spans="1:16" s="3" customFormat="1" ht="14.25" customHeight="1" x14ac:dyDescent="0.2">
      <c r="A140" s="5"/>
    </row>
    <row r="141" spans="1:16" ht="13.5" customHeight="1" x14ac:dyDescent="0.2">
      <c r="A141" s="224" t="s">
        <v>157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7.25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ht="16.5" customHeight="1" x14ac:dyDescent="0.2"/>
    <row r="144" spans="1:16" ht="12" customHeight="1" x14ac:dyDescent="0.2">
      <c r="A144" s="207" t="s">
        <v>57</v>
      </c>
      <c r="B144" s="207"/>
      <c r="C144" s="207"/>
      <c r="D144" s="25"/>
      <c r="E144" s="17"/>
      <c r="F144" s="17"/>
      <c r="G144" s="17"/>
      <c r="H144" s="18"/>
    </row>
    <row r="145" spans="1:16" ht="18.75" customHeight="1" x14ac:dyDescent="0.2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</row>
    <row r="146" spans="1:16" ht="16.5" customHeight="1" x14ac:dyDescent="0.2">
      <c r="A146" s="211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3"/>
    </row>
    <row r="147" spans="1:16" ht="20.25" customHeight="1" x14ac:dyDescent="0.2">
      <c r="A147" s="211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3"/>
    </row>
    <row r="148" spans="1:16" ht="18.75" customHeight="1" x14ac:dyDescent="0.2">
      <c r="A148" s="214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6"/>
    </row>
    <row r="149" spans="1:16" ht="9.75" customHeight="1" x14ac:dyDescent="0.2">
      <c r="B149" s="19"/>
      <c r="C149" s="20"/>
      <c r="D149" s="20"/>
      <c r="E149" s="20"/>
      <c r="F149" s="20"/>
      <c r="G149" s="20"/>
      <c r="H149" s="18"/>
    </row>
    <row r="150" spans="1:16" ht="17.25" customHeight="1" x14ac:dyDescent="0.2">
      <c r="A150" s="217" t="s">
        <v>58</v>
      </c>
      <c r="B150" s="217"/>
      <c r="C150" s="217"/>
      <c r="D150" s="69"/>
      <c r="E150" s="218"/>
      <c r="F150" s="218"/>
      <c r="G150" s="218"/>
      <c r="H150" s="218"/>
      <c r="I150" s="218"/>
      <c r="J150" s="218"/>
    </row>
    <row r="151" spans="1:16" s="3" customFormat="1" ht="9.75" customHeight="1" x14ac:dyDescent="0.2">
      <c r="A151" s="21"/>
      <c r="E151" s="22"/>
      <c r="F151" s="22"/>
      <c r="G151" s="22"/>
      <c r="H151" s="22"/>
      <c r="J151" s="23"/>
    </row>
    <row r="152" spans="1:16" s="3" customFormat="1" ht="19.5" customHeight="1" x14ac:dyDescent="0.2">
      <c r="A152" s="217" t="s">
        <v>59</v>
      </c>
      <c r="B152" s="217"/>
      <c r="C152" s="217"/>
      <c r="D152" s="69"/>
      <c r="E152" s="218"/>
      <c r="F152" s="218"/>
      <c r="G152" s="218"/>
      <c r="H152" s="218"/>
      <c r="I152" s="218"/>
      <c r="J152" s="219" t="s">
        <v>60</v>
      </c>
      <c r="K152" s="219"/>
      <c r="L152" s="219"/>
      <c r="M152" s="220"/>
      <c r="N152" s="220"/>
      <c r="O152" s="220"/>
      <c r="P152" s="220"/>
    </row>
    <row r="153" spans="1:16" s="3" customFormat="1" ht="16.5" customHeight="1" x14ac:dyDescent="0.2">
      <c r="A153" s="21"/>
      <c r="B153" s="24"/>
      <c r="C153" s="22"/>
      <c r="D153" s="22"/>
      <c r="E153" s="22"/>
      <c r="F153" s="22"/>
      <c r="G153" s="22"/>
      <c r="H153" s="23"/>
      <c r="I153" s="23"/>
      <c r="J153" s="22"/>
      <c r="L153" s="97" t="s">
        <v>61</v>
      </c>
      <c r="M153" s="223" t="s">
        <v>158</v>
      </c>
      <c r="N153" s="223"/>
      <c r="O153" s="223"/>
      <c r="P153" s="223"/>
    </row>
    <row r="154" spans="1:16" s="3" customFormat="1" ht="25.5" customHeight="1" x14ac:dyDescent="0.2">
      <c r="A154" s="221" t="s">
        <v>62</v>
      </c>
      <c r="B154" s="221"/>
      <c r="C154" s="221"/>
      <c r="D154" s="70"/>
      <c r="E154" s="222"/>
      <c r="F154" s="222"/>
      <c r="G154" s="222"/>
      <c r="H154" s="222"/>
      <c r="I154" s="222"/>
      <c r="J154" s="219" t="s">
        <v>63</v>
      </c>
      <c r="K154" s="219"/>
      <c r="L154" s="219"/>
      <c r="M154" s="222"/>
      <c r="N154" s="222"/>
      <c r="O154" s="222"/>
      <c r="P154" s="222"/>
    </row>
    <row r="155" spans="1:16" s="3" customFormat="1" ht="16.5" customHeight="1" x14ac:dyDescent="0.2">
      <c r="A155" s="204" t="s">
        <v>61</v>
      </c>
      <c r="B155" s="204"/>
      <c r="C155" s="204"/>
      <c r="D155" s="52"/>
      <c r="E155" s="223" t="s">
        <v>158</v>
      </c>
      <c r="F155" s="223"/>
      <c r="G155" s="223"/>
      <c r="H155" s="223"/>
      <c r="I155" s="223"/>
      <c r="J155" s="52"/>
    </row>
    <row r="156" spans="1:16" s="3" customFormat="1" ht="16.5" customHeight="1" x14ac:dyDescent="0.2">
      <c r="B156" s="52"/>
      <c r="F156" s="25"/>
      <c r="J156" s="52"/>
      <c r="K156" s="52"/>
      <c r="L156" s="22"/>
      <c r="M156" s="25"/>
    </row>
    <row r="157" spans="1:16" s="3" customFormat="1" ht="18" customHeight="1" x14ac:dyDescent="0.2">
      <c r="A157" s="205" t="s">
        <v>64</v>
      </c>
      <c r="B157" s="205"/>
      <c r="C157" s="206"/>
      <c r="D157" s="206"/>
      <c r="E157" s="206"/>
      <c r="F157" s="206"/>
      <c r="G157" s="4"/>
      <c r="H157" s="26"/>
      <c r="I157" s="26"/>
      <c r="J157" s="26"/>
      <c r="L157" s="27" t="s">
        <v>65</v>
      </c>
    </row>
    <row r="158" spans="1:16" s="3" customFormat="1" ht="18" customHeight="1" x14ac:dyDescent="0.2">
      <c r="F158" s="26"/>
      <c r="G158" s="26"/>
      <c r="H158" s="26"/>
      <c r="I158" s="26"/>
      <c r="J158" s="26"/>
      <c r="K158" s="26"/>
      <c r="M158" s="4"/>
      <c r="N158" s="4"/>
    </row>
    <row r="159" spans="1:16" ht="18" x14ac:dyDescent="0.2">
      <c r="B159" s="28"/>
      <c r="C159" s="29"/>
      <c r="D159" s="29"/>
      <c r="E159" s="29"/>
      <c r="F159" s="29"/>
      <c r="G159" s="29"/>
      <c r="H159" s="18"/>
    </row>
    <row r="160" spans="1:16" s="3" customFormat="1" ht="16.5" customHeight="1" x14ac:dyDescent="0.2">
      <c r="B160" s="30"/>
      <c r="C160" s="30"/>
      <c r="D160" s="30"/>
      <c r="E160" s="12"/>
      <c r="F160" s="12"/>
      <c r="G160" s="12"/>
      <c r="H160" s="23"/>
    </row>
  </sheetData>
  <sheetProtection algorithmName="SHA-512" hashValue="BRsICI/isF2iz+aX5cQDU9g/ofXnbI0cRtzbacMQIvzg1EqnZhGlNOPyytQwgpua/F/AaiZ4JT3R12IlLuo5Qg==" saltValue="iIVB4FrV4KiHr8M7r+AGpQ==" spinCount="100000" sheet="1" formatCells="0" formatColumns="0" formatRows="0" selectLockedCells="1"/>
  <protectedRanges>
    <protectedRange sqref="N117" name="Rango1_1_2_1_3"/>
    <protectedRange sqref="B5:D5 P6 B8" name="Rango1_2_1"/>
  </protectedRanges>
  <mergeCells count="431">
    <mergeCell ref="A155:C155"/>
    <mergeCell ref="E155:I155"/>
    <mergeCell ref="A157:B157"/>
    <mergeCell ref="C157:F157"/>
    <mergeCell ref="A152:C152"/>
    <mergeCell ref="E152:I152"/>
    <mergeCell ref="J152:L152"/>
    <mergeCell ref="M152:P152"/>
    <mergeCell ref="M153:P153"/>
    <mergeCell ref="A154:C154"/>
    <mergeCell ref="E154:I154"/>
    <mergeCell ref="J154:L154"/>
    <mergeCell ref="M154:P154"/>
    <mergeCell ref="A139:C139"/>
    <mergeCell ref="D139:E139"/>
    <mergeCell ref="A141:P141"/>
    <mergeCell ref="A144:C144"/>
    <mergeCell ref="A145:P148"/>
    <mergeCell ref="A150:C150"/>
    <mergeCell ref="E150:J150"/>
    <mergeCell ref="O136:P136"/>
    <mergeCell ref="A137:C137"/>
    <mergeCell ref="D137:E137"/>
    <mergeCell ref="G137:H137"/>
    <mergeCell ref="I137:J137"/>
    <mergeCell ref="K137:L137"/>
    <mergeCell ref="M137:N137"/>
    <mergeCell ref="O137:P137"/>
    <mergeCell ref="A136:C136"/>
    <mergeCell ref="D136:E136"/>
    <mergeCell ref="G136:H136"/>
    <mergeCell ref="I136:J136"/>
    <mergeCell ref="K136:L136"/>
    <mergeCell ref="M136:N136"/>
    <mergeCell ref="A134:E134"/>
    <mergeCell ref="G134:P134"/>
    <mergeCell ref="A135:C135"/>
    <mergeCell ref="D135:E135"/>
    <mergeCell ref="G135:H135"/>
    <mergeCell ref="I135:J135"/>
    <mergeCell ref="K135:L135"/>
    <mergeCell ref="M135:N135"/>
    <mergeCell ref="O135:P135"/>
    <mergeCell ref="A130:B130"/>
    <mergeCell ref="D130:E130"/>
    <mergeCell ref="A131:B131"/>
    <mergeCell ref="D131:E131"/>
    <mergeCell ref="A132:B132"/>
    <mergeCell ref="D132:E132"/>
    <mergeCell ref="K127:M127"/>
    <mergeCell ref="N127:O127"/>
    <mergeCell ref="A128:H128"/>
    <mergeCell ref="A129:B129"/>
    <mergeCell ref="D129:E129"/>
    <mergeCell ref="K129:O129"/>
    <mergeCell ref="C125:E125"/>
    <mergeCell ref="F125:G125"/>
    <mergeCell ref="K125:M125"/>
    <mergeCell ref="N125:O125"/>
    <mergeCell ref="C126:E126"/>
    <mergeCell ref="F126:G126"/>
    <mergeCell ref="K126:M126"/>
    <mergeCell ref="N126:O126"/>
    <mergeCell ref="C123:E123"/>
    <mergeCell ref="K123:M123"/>
    <mergeCell ref="N123:O123"/>
    <mergeCell ref="C124:E124"/>
    <mergeCell ref="F124:G124"/>
    <mergeCell ref="K124:M124"/>
    <mergeCell ref="N124:O124"/>
    <mergeCell ref="K120:O120"/>
    <mergeCell ref="C121:E121"/>
    <mergeCell ref="K121:M121"/>
    <mergeCell ref="N121:O121"/>
    <mergeCell ref="C122:E122"/>
    <mergeCell ref="K122:M122"/>
    <mergeCell ref="N122:O122"/>
    <mergeCell ref="C118:E118"/>
    <mergeCell ref="F118:G118"/>
    <mergeCell ref="K118:M118"/>
    <mergeCell ref="N118:O118"/>
    <mergeCell ref="C119:E119"/>
    <mergeCell ref="F119:G119"/>
    <mergeCell ref="C116:E116"/>
    <mergeCell ref="F116:G116"/>
    <mergeCell ref="K116:M116"/>
    <mergeCell ref="N116:O116"/>
    <mergeCell ref="C117:E117"/>
    <mergeCell ref="F117:G117"/>
    <mergeCell ref="K117:M117"/>
    <mergeCell ref="N117:O117"/>
    <mergeCell ref="A110:C110"/>
    <mergeCell ref="B111:C111"/>
    <mergeCell ref="B112:C112"/>
    <mergeCell ref="A113:C113"/>
    <mergeCell ref="C115:G115"/>
    <mergeCell ref="K115:O115"/>
    <mergeCell ref="A107:C109"/>
    <mergeCell ref="D107:P107"/>
    <mergeCell ref="D108:E108"/>
    <mergeCell ref="F108:G108"/>
    <mergeCell ref="H108:I108"/>
    <mergeCell ref="J108:K108"/>
    <mergeCell ref="L108:M108"/>
    <mergeCell ref="N108:O108"/>
    <mergeCell ref="P108:P109"/>
    <mergeCell ref="B101:D101"/>
    <mergeCell ref="A102:A104"/>
    <mergeCell ref="B102:D102"/>
    <mergeCell ref="B103:D103"/>
    <mergeCell ref="B104:D104"/>
    <mergeCell ref="A105:D105"/>
    <mergeCell ref="B92:D92"/>
    <mergeCell ref="B93:D93"/>
    <mergeCell ref="B94:D94"/>
    <mergeCell ref="A95:P95"/>
    <mergeCell ref="B96:D96"/>
    <mergeCell ref="A97:A100"/>
    <mergeCell ref="B97:D97"/>
    <mergeCell ref="B98:D98"/>
    <mergeCell ref="B99:D99"/>
    <mergeCell ref="B100:D100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68:P68"/>
    <mergeCell ref="B69:D69"/>
    <mergeCell ref="B70:D70"/>
    <mergeCell ref="B71:D71"/>
    <mergeCell ref="B72:D72"/>
    <mergeCell ref="B73:D73"/>
    <mergeCell ref="A65:D67"/>
    <mergeCell ref="E65:M65"/>
    <mergeCell ref="N65:P65"/>
    <mergeCell ref="E66:G66"/>
    <mergeCell ref="H66:L66"/>
    <mergeCell ref="M66:M67"/>
    <mergeCell ref="N66:P66"/>
    <mergeCell ref="G62:H62"/>
    <mergeCell ref="I62:J62"/>
    <mergeCell ref="K62:L62"/>
    <mergeCell ref="O62:P62"/>
    <mergeCell ref="A63:D63"/>
    <mergeCell ref="E63:F63"/>
    <mergeCell ref="G63:H63"/>
    <mergeCell ref="I63:J63"/>
    <mergeCell ref="K63:L63"/>
    <mergeCell ref="O63:P63"/>
    <mergeCell ref="A60:A62"/>
    <mergeCell ref="B60:P60"/>
    <mergeCell ref="B61:D61"/>
    <mergeCell ref="E61:F61"/>
    <mergeCell ref="G61:H61"/>
    <mergeCell ref="I61:J61"/>
    <mergeCell ref="K61:L61"/>
    <mergeCell ref="O61:P61"/>
    <mergeCell ref="B62:D62"/>
    <mergeCell ref="E62:F62"/>
    <mergeCell ref="B59:D59"/>
    <mergeCell ref="E59:F59"/>
    <mergeCell ref="G59:H59"/>
    <mergeCell ref="I59:J59"/>
    <mergeCell ref="K59:L59"/>
    <mergeCell ref="O59:P59"/>
    <mergeCell ref="A55:A58"/>
    <mergeCell ref="B55:P55"/>
    <mergeCell ref="B56:D56"/>
    <mergeCell ref="E56:F56"/>
    <mergeCell ref="G56:H56"/>
    <mergeCell ref="I56:J56"/>
    <mergeCell ref="K56:L56"/>
    <mergeCell ref="O56:P56"/>
    <mergeCell ref="B57:D57"/>
    <mergeCell ref="E57:F57"/>
    <mergeCell ref="G57:H57"/>
    <mergeCell ref="I57:J57"/>
    <mergeCell ref="K57:L57"/>
    <mergeCell ref="O57:P57"/>
    <mergeCell ref="B58:D58"/>
    <mergeCell ref="E58:F58"/>
    <mergeCell ref="G58:H58"/>
    <mergeCell ref="I58:J58"/>
    <mergeCell ref="K58:L58"/>
    <mergeCell ref="O58:P58"/>
    <mergeCell ref="B53:P53"/>
    <mergeCell ref="B54:D54"/>
    <mergeCell ref="E54:F54"/>
    <mergeCell ref="G54:H54"/>
    <mergeCell ref="I54:J54"/>
    <mergeCell ref="K54:L54"/>
    <mergeCell ref="O54:P54"/>
    <mergeCell ref="B52:D52"/>
    <mergeCell ref="E52:F52"/>
    <mergeCell ref="G52:H52"/>
    <mergeCell ref="I52:J52"/>
    <mergeCell ref="K52:L52"/>
    <mergeCell ref="O52:P52"/>
    <mergeCell ref="B51:D51"/>
    <mergeCell ref="E51:F51"/>
    <mergeCell ref="G51:H51"/>
    <mergeCell ref="I51:J51"/>
    <mergeCell ref="K51:L51"/>
    <mergeCell ref="O51:P51"/>
    <mergeCell ref="B50:D50"/>
    <mergeCell ref="E50:F50"/>
    <mergeCell ref="G50:H50"/>
    <mergeCell ref="I50:J50"/>
    <mergeCell ref="K50:L50"/>
    <mergeCell ref="O50:P50"/>
    <mergeCell ref="B49:D49"/>
    <mergeCell ref="E49:F49"/>
    <mergeCell ref="G49:H49"/>
    <mergeCell ref="I49:J49"/>
    <mergeCell ref="K49:L49"/>
    <mergeCell ref="O49:P49"/>
    <mergeCell ref="B48:D48"/>
    <mergeCell ref="E48:F48"/>
    <mergeCell ref="G48:H48"/>
    <mergeCell ref="I48:J48"/>
    <mergeCell ref="K48:L48"/>
    <mergeCell ref="O48:P48"/>
    <mergeCell ref="B47:D47"/>
    <mergeCell ref="E47:F47"/>
    <mergeCell ref="G47:H47"/>
    <mergeCell ref="I47:J47"/>
    <mergeCell ref="K47:L47"/>
    <mergeCell ref="O47:P47"/>
    <mergeCell ref="B46:D46"/>
    <mergeCell ref="E46:F46"/>
    <mergeCell ref="G46:H46"/>
    <mergeCell ref="I46:J46"/>
    <mergeCell ref="K46:L46"/>
    <mergeCell ref="O46:P46"/>
    <mergeCell ref="B45:D45"/>
    <mergeCell ref="E45:F45"/>
    <mergeCell ref="G45:H45"/>
    <mergeCell ref="I45:J45"/>
    <mergeCell ref="K45:L45"/>
    <mergeCell ref="O45:P45"/>
    <mergeCell ref="B44:D44"/>
    <mergeCell ref="E44:F44"/>
    <mergeCell ref="G44:H44"/>
    <mergeCell ref="I44:J44"/>
    <mergeCell ref="K44:L44"/>
    <mergeCell ref="O44:P44"/>
    <mergeCell ref="B43:D43"/>
    <mergeCell ref="E43:F43"/>
    <mergeCell ref="G43:H43"/>
    <mergeCell ref="I43:J43"/>
    <mergeCell ref="K43:L43"/>
    <mergeCell ref="O43:P43"/>
    <mergeCell ref="B42:D42"/>
    <mergeCell ref="E42:F42"/>
    <mergeCell ref="G42:H42"/>
    <mergeCell ref="I42:J42"/>
    <mergeCell ref="K42:L42"/>
    <mergeCell ref="O42:P42"/>
    <mergeCell ref="B41:D41"/>
    <mergeCell ref="E41:F41"/>
    <mergeCell ref="G41:H41"/>
    <mergeCell ref="I41:J41"/>
    <mergeCell ref="K41:L41"/>
    <mergeCell ref="O41:P41"/>
    <mergeCell ref="B40:D40"/>
    <mergeCell ref="E40:F40"/>
    <mergeCell ref="G40:H40"/>
    <mergeCell ref="I40:J40"/>
    <mergeCell ref="K40:L40"/>
    <mergeCell ref="O40:P40"/>
    <mergeCell ref="B38:P38"/>
    <mergeCell ref="B39:D39"/>
    <mergeCell ref="E39:F39"/>
    <mergeCell ref="G39:H39"/>
    <mergeCell ref="I39:J39"/>
    <mergeCell ref="K39:L39"/>
    <mergeCell ref="O39:P39"/>
    <mergeCell ref="B37:D37"/>
    <mergeCell ref="E37:F37"/>
    <mergeCell ref="G37:H37"/>
    <mergeCell ref="I37:J37"/>
    <mergeCell ref="K37:L37"/>
    <mergeCell ref="O37:P37"/>
    <mergeCell ref="B36:D36"/>
    <mergeCell ref="E36:F36"/>
    <mergeCell ref="G36:H36"/>
    <mergeCell ref="I36:J36"/>
    <mergeCell ref="K36:L36"/>
    <mergeCell ref="O36:P36"/>
    <mergeCell ref="B35:D35"/>
    <mergeCell ref="E35:F35"/>
    <mergeCell ref="G35:H35"/>
    <mergeCell ref="I35:J35"/>
    <mergeCell ref="K35:L35"/>
    <mergeCell ref="O35:P35"/>
    <mergeCell ref="B34:D34"/>
    <mergeCell ref="E34:F34"/>
    <mergeCell ref="G34:H34"/>
    <mergeCell ref="I34:J34"/>
    <mergeCell ref="K34:L34"/>
    <mergeCell ref="O34:P34"/>
    <mergeCell ref="B33:D33"/>
    <mergeCell ref="E33:F33"/>
    <mergeCell ref="G33:H33"/>
    <mergeCell ref="I33:J33"/>
    <mergeCell ref="K33:L33"/>
    <mergeCell ref="O33:P33"/>
    <mergeCell ref="B32:D32"/>
    <mergeCell ref="E32:F32"/>
    <mergeCell ref="G32:H32"/>
    <mergeCell ref="I32:J32"/>
    <mergeCell ref="K32:L32"/>
    <mergeCell ref="O32:P32"/>
    <mergeCell ref="B31:D31"/>
    <mergeCell ref="E31:F31"/>
    <mergeCell ref="G31:H31"/>
    <mergeCell ref="I31:J31"/>
    <mergeCell ref="K31:L31"/>
    <mergeCell ref="O31:P31"/>
    <mergeCell ref="B30:D30"/>
    <mergeCell ref="E30:F30"/>
    <mergeCell ref="G30:H30"/>
    <mergeCell ref="I30:J30"/>
    <mergeCell ref="K30:L30"/>
    <mergeCell ref="O30:P30"/>
    <mergeCell ref="B29:D29"/>
    <mergeCell ref="E29:F29"/>
    <mergeCell ref="G29:H29"/>
    <mergeCell ref="I29:J29"/>
    <mergeCell ref="K29:L29"/>
    <mergeCell ref="O29:P29"/>
    <mergeCell ref="B27:P27"/>
    <mergeCell ref="B28:D28"/>
    <mergeCell ref="E28:F28"/>
    <mergeCell ref="G28:H28"/>
    <mergeCell ref="I28:J28"/>
    <mergeCell ref="K28:L28"/>
    <mergeCell ref="O28:P28"/>
    <mergeCell ref="A24:P24"/>
    <mergeCell ref="A25:D26"/>
    <mergeCell ref="E25:F26"/>
    <mergeCell ref="G25:H26"/>
    <mergeCell ref="I25:J26"/>
    <mergeCell ref="K25:L26"/>
    <mergeCell ref="M25:N25"/>
    <mergeCell ref="O25:P26"/>
    <mergeCell ref="A22:D22"/>
    <mergeCell ref="E22:F22"/>
    <mergeCell ref="G22:H22"/>
    <mergeCell ref="I22:J22"/>
    <mergeCell ref="K22:L22"/>
    <mergeCell ref="O22:P22"/>
    <mergeCell ref="B21:D21"/>
    <mergeCell ref="E21:F21"/>
    <mergeCell ref="G21:H21"/>
    <mergeCell ref="I21:J21"/>
    <mergeCell ref="K21:L21"/>
    <mergeCell ref="O21:P21"/>
    <mergeCell ref="B20:D20"/>
    <mergeCell ref="E20:F20"/>
    <mergeCell ref="G20:H20"/>
    <mergeCell ref="I20:J20"/>
    <mergeCell ref="K20:L20"/>
    <mergeCell ref="O20:P20"/>
    <mergeCell ref="B19:D19"/>
    <mergeCell ref="E19:F19"/>
    <mergeCell ref="G19:H19"/>
    <mergeCell ref="I19:J19"/>
    <mergeCell ref="K19:L19"/>
    <mergeCell ref="O19:P19"/>
    <mergeCell ref="A17:P17"/>
    <mergeCell ref="B18:D18"/>
    <mergeCell ref="E18:F18"/>
    <mergeCell ref="G18:H18"/>
    <mergeCell ref="I18:J18"/>
    <mergeCell ref="K18:L18"/>
    <mergeCell ref="O18:P18"/>
    <mergeCell ref="B16:D16"/>
    <mergeCell ref="E16:F16"/>
    <mergeCell ref="G16:H16"/>
    <mergeCell ref="I16:J16"/>
    <mergeCell ref="K16:L16"/>
    <mergeCell ref="O16:P16"/>
    <mergeCell ref="B15:D15"/>
    <mergeCell ref="E15:F15"/>
    <mergeCell ref="G15:H15"/>
    <mergeCell ref="I15:J15"/>
    <mergeCell ref="K15:L15"/>
    <mergeCell ref="O15:P15"/>
    <mergeCell ref="M11:N11"/>
    <mergeCell ref="O11:P12"/>
    <mergeCell ref="A13:P13"/>
    <mergeCell ref="B14:D14"/>
    <mergeCell ref="E14:F14"/>
    <mergeCell ref="G14:H14"/>
    <mergeCell ref="I14:J14"/>
    <mergeCell ref="K14:L14"/>
    <mergeCell ref="O14:P14"/>
    <mergeCell ref="A8:B8"/>
    <mergeCell ref="C8:G8"/>
    <mergeCell ref="I8:K8"/>
    <mergeCell ref="M8:P8"/>
    <mergeCell ref="A10:D12"/>
    <mergeCell ref="E10:P10"/>
    <mergeCell ref="E11:F12"/>
    <mergeCell ref="G11:H12"/>
    <mergeCell ref="I11:J12"/>
    <mergeCell ref="K11:L12"/>
    <mergeCell ref="A4:P4"/>
    <mergeCell ref="A5:B5"/>
    <mergeCell ref="C5:K5"/>
    <mergeCell ref="L5:M5"/>
    <mergeCell ref="N5:P5"/>
    <mergeCell ref="C6:F6"/>
    <mergeCell ref="G6:H6"/>
    <mergeCell ref="I6:K6"/>
    <mergeCell ref="M6:N6"/>
  </mergeCells>
  <conditionalFormatting sqref="E14:F16 E18:F21">
    <cfRule type="cellIs" dxfId="261" priority="1" operator="lessThan">
      <formula>0</formula>
    </cfRule>
  </conditionalFormatting>
  <conditionalFormatting sqref="E22:F22">
    <cfRule type="cellIs" dxfId="260" priority="4" operator="lessThan">
      <formula>0</formula>
    </cfRule>
  </conditionalFormatting>
  <conditionalFormatting sqref="E28:F37">
    <cfRule type="cellIs" dxfId="259" priority="36" stopIfTrue="1" operator="lessThan">
      <formula>0</formula>
    </cfRule>
  </conditionalFormatting>
  <conditionalFormatting sqref="E39:F52">
    <cfRule type="cellIs" dxfId="258" priority="29" stopIfTrue="1" operator="lessThan">
      <formula>0</formula>
    </cfRule>
  </conditionalFormatting>
  <conditionalFormatting sqref="E54:F54">
    <cfRule type="cellIs" dxfId="257" priority="34" stopIfTrue="1" operator="lessThan">
      <formula>0</formula>
    </cfRule>
  </conditionalFormatting>
  <conditionalFormatting sqref="E56:F59">
    <cfRule type="cellIs" dxfId="256" priority="32" stopIfTrue="1" operator="lessThan">
      <formula>0</formula>
    </cfRule>
  </conditionalFormatting>
  <conditionalFormatting sqref="E61:F62">
    <cfRule type="cellIs" dxfId="255" priority="31" stopIfTrue="1" operator="lessThan">
      <formula>0</formula>
    </cfRule>
  </conditionalFormatting>
  <conditionalFormatting sqref="E63:F63">
    <cfRule type="cellIs" dxfId="254" priority="25" operator="lessThan">
      <formula>0</formula>
    </cfRule>
  </conditionalFormatting>
  <conditionalFormatting sqref="F116:G119 F121:G126">
    <cfRule type="cellIs" dxfId="253" priority="45" stopIfTrue="1" operator="lessThan">
      <formula>0</formula>
    </cfRule>
  </conditionalFormatting>
  <conditionalFormatting sqref="G14:P16">
    <cfRule type="cellIs" dxfId="252" priority="24" operator="equal">
      <formula>0</formula>
    </cfRule>
  </conditionalFormatting>
  <conditionalFormatting sqref="G18:P21">
    <cfRule type="cellIs" dxfId="251" priority="6" operator="equal">
      <formula>0</formula>
    </cfRule>
  </conditionalFormatting>
  <conditionalFormatting sqref="I136:J137">
    <cfRule type="cellIs" dxfId="250" priority="3" operator="lessThan">
      <formula>0</formula>
    </cfRule>
  </conditionalFormatting>
  <conditionalFormatting sqref="K131">
    <cfRule type="cellIs" dxfId="249" priority="2" operator="lessThan">
      <formula>0</formula>
    </cfRule>
  </conditionalFormatting>
  <conditionalFormatting sqref="M69:M94">
    <cfRule type="cellIs" dxfId="248" priority="28" stopIfTrue="1" operator="lessThan">
      <formula>0</formula>
    </cfRule>
  </conditionalFormatting>
  <conditionalFormatting sqref="M96">
    <cfRule type="cellIs" dxfId="247" priority="44" stopIfTrue="1" operator="lessThan">
      <formula>0</formula>
    </cfRule>
  </conditionalFormatting>
  <conditionalFormatting sqref="M98:M104">
    <cfRule type="cellIs" dxfId="246" priority="40" stopIfTrue="1" operator="lessThan">
      <formula>0</formula>
    </cfRule>
  </conditionalFormatting>
  <conditionalFormatting sqref="O131 O136:O137">
    <cfRule type="cellIs" dxfId="245" priority="43" operator="lessThan">
      <formula>0</formula>
    </cfRule>
  </conditionalFormatting>
  <conditionalFormatting sqref="O14:P16">
    <cfRule type="cellIs" dxfId="244" priority="21" operator="lessThan">
      <formula>0</formula>
    </cfRule>
  </conditionalFormatting>
  <conditionalFormatting sqref="O16:P16">
    <cfRule type="cellIs" dxfId="243" priority="30" stopIfTrue="1" operator="lessThan">
      <formula>0</formula>
    </cfRule>
  </conditionalFormatting>
  <conditionalFormatting sqref="O18:P21">
    <cfRule type="cellIs" dxfId="242" priority="5" operator="lessThan">
      <formula>0</formula>
    </cfRule>
  </conditionalFormatting>
  <conditionalFormatting sqref="O20:P21">
    <cfRule type="cellIs" dxfId="241" priority="20" stopIfTrue="1" operator="lessThan">
      <formula>0</formula>
    </cfRule>
  </conditionalFormatting>
  <conditionalFormatting sqref="O22:P22">
    <cfRule type="cellIs" dxfId="240" priority="27" operator="lessThan">
      <formula>0</formula>
    </cfRule>
  </conditionalFormatting>
  <conditionalFormatting sqref="O28:P37">
    <cfRule type="cellIs" dxfId="239" priority="14" operator="lessThan">
      <formula>0</formula>
    </cfRule>
  </conditionalFormatting>
  <conditionalFormatting sqref="O39:P52">
    <cfRule type="cellIs" dxfId="238" priority="12" operator="lessThan">
      <formula>0</formula>
    </cfRule>
  </conditionalFormatting>
  <conditionalFormatting sqref="O54:P54">
    <cfRule type="cellIs" dxfId="237" priority="11" operator="lessThan">
      <formula>0</formula>
    </cfRule>
  </conditionalFormatting>
  <conditionalFormatting sqref="O56:P58">
    <cfRule type="cellIs" dxfId="236" priority="9" operator="lessThan">
      <formula>0</formula>
    </cfRule>
  </conditionalFormatting>
  <conditionalFormatting sqref="O59:P59">
    <cfRule type="cellIs" dxfId="235" priority="10" operator="lessThan">
      <formula>0</formula>
    </cfRule>
  </conditionalFormatting>
  <conditionalFormatting sqref="O63:P63">
    <cfRule type="cellIs" dxfId="234" priority="26" operator="lessThan">
      <formula>0</formula>
    </cfRule>
  </conditionalFormatting>
  <dataValidations count="5">
    <dataValidation type="list" allowBlank="1" showInputMessage="1" showErrorMessage="1" error="Elija un Mes de la Lista Desplegable." prompt="Elija una Opción de la Lista" sqref="N5:P5" xr:uid="{7D393349-E2CF-4D3B-BC1A-BA176A0B7FD1}">
      <formula1>"UNO,DOS,SUPLENTE UNO,SUPLENTE DOS,INTERINO UNO,INTERINO DOS"</formula1>
    </dataValidation>
    <dataValidation type="whole" operator="greaterThanOrEqual" allowBlank="1" showInputMessage="1" showErrorMessage="1" sqref="G119 F116:F119 F122:F126" xr:uid="{1F7876AA-42C9-4A63-9DF7-4EEC68EFE426}">
      <formula1>0</formula1>
    </dataValidation>
    <dataValidation type="whole" operator="greaterThanOrEqual" allowBlank="1" showInputMessage="1" showErrorMessage="1" error="Verifique los Datos Introducidos" sqref="N117:N118 N122:N127" xr:uid="{F071A8CB-D71A-422E-8289-C469C1DA7379}">
      <formula1>0</formula1>
    </dataValidation>
    <dataValidation type="whole" operator="greaterThanOrEqual" allowBlank="1" showInputMessage="1" showErrorMessage="1" error="El Dato que quiere introducir no es correcto. Verifique." sqref="H69:L69 N80:P80 N69:P69 F98:G103 J70:L79 H80:L80 E104:G104 J98:L104 E18:N18 E19:E20 J81:L94 M19:N20 E97:E103 E96:G96 E21:N21 E69:G94 J96:L96 K19:K20 E14:N16 G19:G20 I19:I20 F97:P97" xr:uid="{00A7C096-5352-4CEC-9E1D-B8A0058289DE}">
      <formula1>0</formula1>
    </dataValidation>
    <dataValidation type="whole" operator="greaterThanOrEqual" allowBlank="1" showInputMessage="1" showErrorMessage="1" error="Los datos introducidos no son los correctos, Favor Verificarlos." sqref="F111:P113" xr:uid="{168F2229-3D0B-4416-9666-C7798061BAE7}">
      <formula1>0</formula1>
    </dataValidation>
  </dataValidations>
  <printOptions horizontalCentered="1"/>
  <pageMargins left="0.17" right="0.11811023622047245" top="0.28999999999999998" bottom="0.15748031496062992" header="0" footer="0"/>
  <pageSetup scale="90" fitToWidth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1er TRIMESTRE</vt:lpstr>
      <vt:lpstr>2do TRIMESTRE</vt:lpstr>
      <vt:lpstr>3er TRIMESTRE</vt:lpstr>
      <vt:lpstr>4to TRIMESTRE</vt:lpstr>
      <vt:lpstr>RESUMEN ANUAL</vt:lpstr>
      <vt:lpstr>'1er TRIMESTRE'!Área_de_impresión</vt:lpstr>
      <vt:lpstr>'2do TRIMESTRE'!Área_de_impresión</vt:lpstr>
      <vt:lpstr>'3er TRIMESTRE'!Área_de_impresión</vt:lpstr>
      <vt:lpstr>'4to TRIMESTRE'!Área_de_impresión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'RESUMEN ANUAL'!Área_de_impresión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Crissia Marisol Cañas</dc:creator>
  <cp:lastModifiedBy>Karla María Cruz de Romero</cp:lastModifiedBy>
  <cp:lastPrinted>2023-02-23T15:34:24Z</cp:lastPrinted>
  <dcterms:created xsi:type="dcterms:W3CDTF">2015-05-28T17:57:16Z</dcterms:created>
  <dcterms:modified xsi:type="dcterms:W3CDTF">2024-01-15T16:11:25Z</dcterms:modified>
</cp:coreProperties>
</file>